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51" activeTab="5"/>
  </bookViews>
  <sheets>
    <sheet name="FT - żółty" sheetId="1" r:id="rId1"/>
    <sheet name="HFT1 - żółty" sheetId="2" r:id="rId2"/>
    <sheet name="HFT2 - żółty" sheetId="3" r:id="rId3"/>
    <sheet name="Junior - żółty" sheetId="4" r:id="rId4"/>
    <sheet name="FT - czerwony" sheetId="5" r:id="rId5"/>
    <sheet name="HFT1 - czerwony" sheetId="6" r:id="rId6"/>
    <sheet name="HFT2 - czerwony" sheetId="7" r:id="rId7"/>
    <sheet name="Junior - czerwony" sheetId="8" r:id="rId8"/>
    <sheet name="nHFT" sheetId="9" r:id="rId9"/>
    <sheet name="Sylwetki Karabin" sheetId="10" r:id="rId10"/>
    <sheet name="Sylwetki Pistolet" sheetId="11" r:id="rId11"/>
  </sheets>
  <definedNames>
    <definedName name="_xlnm.Print_Area" localSheetId="4">'FT - czerwony'!$A$2:$AY$33</definedName>
    <definedName name="_xlnm.Print_Area" localSheetId="0">'FT - żółty'!$A$2:$AY$30</definedName>
    <definedName name="_xlnm.Print_Area" localSheetId="5">'HFT1 - czerwony'!$A$2:$AY$60</definedName>
    <definedName name="_xlnm.Print_Area" localSheetId="1">'HFT1 - żółty'!$A$2:$AY$52</definedName>
    <definedName name="_xlnm.Print_Area" localSheetId="6">'HFT2 - czerwony'!$A$2:$AY$26</definedName>
    <definedName name="_xlnm.Print_Area" localSheetId="2">'HFT2 - żółty'!$A$2:$AY$29</definedName>
    <definedName name="_xlnm.Print_Area" localSheetId="7">'Junior - czerwony'!$A$2:$AY$19</definedName>
    <definedName name="_xlnm.Print_Area" localSheetId="3">'Junior - żółty'!$A$2:$AY$18</definedName>
    <definedName name="_xlnm.Print_Area" localSheetId="8">'nHFT'!$A$2:$AC$43</definedName>
  </definedNames>
  <calcPr fullCalcOnLoad="1"/>
</workbook>
</file>

<file path=xl/sharedStrings.xml><?xml version="1.0" encoding="utf-8"?>
<sst xmlns="http://schemas.openxmlformats.org/spreadsheetml/2006/main" count="1391" uniqueCount="199">
  <si>
    <t>Cel</t>
  </si>
  <si>
    <t>Odległość do celu</t>
  </si>
  <si>
    <t>Skuteczność do zwycięzcy</t>
  </si>
  <si>
    <t>Średnica kilzony</t>
  </si>
  <si>
    <t>Postawa wymuszona</t>
  </si>
  <si>
    <t>Sylwetka</t>
  </si>
  <si>
    <t>Imię</t>
  </si>
  <si>
    <t>Nazwisko</t>
  </si>
  <si>
    <t>Uwagi</t>
  </si>
  <si>
    <t>Punkty</t>
  </si>
  <si>
    <t>%</t>
  </si>
  <si>
    <t>HFT1</t>
  </si>
  <si>
    <t>Procent trafień za „2”</t>
  </si>
  <si>
    <t>FT</t>
  </si>
  <si>
    <t>Procent trafień za „1”</t>
  </si>
  <si>
    <t>max</t>
  </si>
  <si>
    <r>
      <t xml:space="preserve">Cele </t>
    </r>
    <r>
      <rPr>
        <b/>
        <sz val="11"/>
        <color indexed="9"/>
        <rFont val="Arial"/>
        <family val="2"/>
      </rPr>
      <t>FT</t>
    </r>
  </si>
  <si>
    <r>
      <t xml:space="preserve">Cele </t>
    </r>
    <r>
      <rPr>
        <b/>
        <sz val="11"/>
        <color indexed="9"/>
        <rFont val="Arial"/>
        <family val="2"/>
      </rPr>
      <t>HFT</t>
    </r>
  </si>
  <si>
    <t>klęcząca</t>
  </si>
  <si>
    <t>leżąca</t>
  </si>
  <si>
    <t>stojąca</t>
  </si>
  <si>
    <t>wrona</t>
  </si>
  <si>
    <t>coś</t>
  </si>
  <si>
    <t>wiewiórka</t>
  </si>
  <si>
    <t>kowboj</t>
  </si>
  <si>
    <t>romb</t>
  </si>
  <si>
    <t>żaba</t>
  </si>
  <si>
    <t>szczur</t>
  </si>
  <si>
    <t xml:space="preserve">coś </t>
  </si>
  <si>
    <t>bóbr</t>
  </si>
  <si>
    <t>papuga</t>
  </si>
  <si>
    <t>lizak</t>
  </si>
  <si>
    <t>ptaszek</t>
  </si>
  <si>
    <t>lisek</t>
  </si>
  <si>
    <t>kruk</t>
  </si>
  <si>
    <t>królik</t>
  </si>
  <si>
    <t>Radosław</t>
  </si>
  <si>
    <t>Kędzierski</t>
  </si>
  <si>
    <t>VI i VII Eliminacja Pucharu PFTA Jachranka             15-16.09.2018 r.</t>
  </si>
  <si>
    <t>Dariusz</t>
  </si>
  <si>
    <t>Szybist</t>
  </si>
  <si>
    <t>Jarosław</t>
  </si>
  <si>
    <t>Majda</t>
  </si>
  <si>
    <t>Rup</t>
  </si>
  <si>
    <t>Leszek</t>
  </si>
  <si>
    <t>Domagała</t>
  </si>
  <si>
    <t>Tomasz</t>
  </si>
  <si>
    <t>Merski</t>
  </si>
  <si>
    <t>Robert</t>
  </si>
  <si>
    <t>Szambelan</t>
  </si>
  <si>
    <t>Rozum</t>
  </si>
  <si>
    <t>Koclęga</t>
  </si>
  <si>
    <t>Marcin</t>
  </si>
  <si>
    <t>Drabik</t>
  </si>
  <si>
    <t>Magdalena</t>
  </si>
  <si>
    <t>Czorny</t>
  </si>
  <si>
    <t>Paweł</t>
  </si>
  <si>
    <t>Grabowski</t>
  </si>
  <si>
    <t>Markisz</t>
  </si>
  <si>
    <t>Grzegorz</t>
  </si>
  <si>
    <t>Rafał</t>
  </si>
  <si>
    <t>Pachnik</t>
  </si>
  <si>
    <t>Katarzyna</t>
  </si>
  <si>
    <t>Frasińska</t>
  </si>
  <si>
    <t>Grabowska</t>
  </si>
  <si>
    <t>Maciej</t>
  </si>
  <si>
    <t>Pietruszka</t>
  </si>
  <si>
    <t>Kida</t>
  </si>
  <si>
    <t>Piotr</t>
  </si>
  <si>
    <t>Remiszewski</t>
  </si>
  <si>
    <t>Aleksandra</t>
  </si>
  <si>
    <t>Wieloszyńska</t>
  </si>
  <si>
    <t>Eugeniusz</t>
  </si>
  <si>
    <t>Sadowski</t>
  </si>
  <si>
    <t>Krzysztof</t>
  </si>
  <si>
    <t>Popławski</t>
  </si>
  <si>
    <t>Alicja</t>
  </si>
  <si>
    <t>Zając</t>
  </si>
  <si>
    <t>Szeszuła</t>
  </si>
  <si>
    <t>Szałkowski</t>
  </si>
  <si>
    <t>Jacek</t>
  </si>
  <si>
    <t>Kostowski</t>
  </si>
  <si>
    <t>Sylwek</t>
  </si>
  <si>
    <t>Ratomski</t>
  </si>
  <si>
    <t>Norbert</t>
  </si>
  <si>
    <t>Wiśniewski</t>
  </si>
  <si>
    <t>Wróbel</t>
  </si>
  <si>
    <t>Kowalski</t>
  </si>
  <si>
    <t>Mariusz</t>
  </si>
  <si>
    <t>Kaczmarek</t>
  </si>
  <si>
    <t>Wolski</t>
  </si>
  <si>
    <t>Marek</t>
  </si>
  <si>
    <t>Krempczyński</t>
  </si>
  <si>
    <t>Wietrzykowski</t>
  </si>
  <si>
    <t>Hejnik</t>
  </si>
  <si>
    <t>Brandys</t>
  </si>
  <si>
    <t>Kulesza</t>
  </si>
  <si>
    <t>Victoria</t>
  </si>
  <si>
    <t>Węcel</t>
  </si>
  <si>
    <t>Weronika</t>
  </si>
  <si>
    <t>Kisiołek</t>
  </si>
  <si>
    <t>Stanisław</t>
  </si>
  <si>
    <t>Dylewski</t>
  </si>
  <si>
    <t>Bartosz</t>
  </si>
  <si>
    <t>Cielepak</t>
  </si>
  <si>
    <t>Artur</t>
  </si>
  <si>
    <t>Ireneusz</t>
  </si>
  <si>
    <t>Góral</t>
  </si>
  <si>
    <t>Żebracki</t>
  </si>
  <si>
    <t>Lisowski</t>
  </si>
  <si>
    <t>Daniel</t>
  </si>
  <si>
    <t>Kozioł</t>
  </si>
  <si>
    <t>Witold</t>
  </si>
  <si>
    <t>Bojanowski</t>
  </si>
  <si>
    <t>Zych</t>
  </si>
  <si>
    <t>Cisło</t>
  </si>
  <si>
    <t>Wołłowicz</t>
  </si>
  <si>
    <t>Andrzej</t>
  </si>
  <si>
    <t>Ciura</t>
  </si>
  <si>
    <t>Mirosław</t>
  </si>
  <si>
    <t>Maciejewicz</t>
  </si>
  <si>
    <t>Gabriel</t>
  </si>
  <si>
    <t>Surmionek</t>
  </si>
  <si>
    <t>Kowalczyk</t>
  </si>
  <si>
    <t>Wojciech</t>
  </si>
  <si>
    <t>dogrywka</t>
  </si>
  <si>
    <t xml:space="preserve"> VI i VII Eliminacja Pucharu PFTA Jachranka                15-16.09.2018 r.</t>
  </si>
  <si>
    <t>Sławomir</t>
  </si>
  <si>
    <t>Opiela</t>
  </si>
  <si>
    <t>Marszałek</t>
  </si>
  <si>
    <t>Dawid</t>
  </si>
  <si>
    <t>Dyrcz</t>
  </si>
  <si>
    <t>Kamil</t>
  </si>
  <si>
    <t>Kisielski</t>
  </si>
  <si>
    <t>Bogdan</t>
  </si>
  <si>
    <t>Furtak</t>
  </si>
  <si>
    <t>Zagórski</t>
  </si>
  <si>
    <t>Rybarczyk</t>
  </si>
  <si>
    <t>Emil</t>
  </si>
  <si>
    <t>Wójcik</t>
  </si>
  <si>
    <t>Górecki</t>
  </si>
  <si>
    <t>Selerski</t>
  </si>
  <si>
    <t>Majewski</t>
  </si>
  <si>
    <t>Budny</t>
  </si>
  <si>
    <t>Kamiński</t>
  </si>
  <si>
    <t>Kosicki</t>
  </si>
  <si>
    <t>Monika</t>
  </si>
  <si>
    <t>Dębowska</t>
  </si>
  <si>
    <t>żółty</t>
  </si>
  <si>
    <r>
      <t>Cele n</t>
    </r>
    <r>
      <rPr>
        <b/>
        <sz val="11"/>
        <color indexed="9"/>
        <rFont val="Arial"/>
        <family val="2"/>
      </rPr>
      <t>HFT</t>
    </r>
  </si>
  <si>
    <t>nHFT</t>
  </si>
  <si>
    <t>lis</t>
  </si>
  <si>
    <t>wiewiór</t>
  </si>
  <si>
    <t>wróbel</t>
  </si>
  <si>
    <t>zając</t>
  </si>
  <si>
    <t>Dębowski</t>
  </si>
  <si>
    <t>Rudziński</t>
  </si>
  <si>
    <t>żyrafa</t>
  </si>
  <si>
    <t>krolik</t>
  </si>
  <si>
    <t>dzik</t>
  </si>
  <si>
    <t>wróbelek</t>
  </si>
  <si>
    <t>ptak</t>
  </si>
  <si>
    <t>wiewior</t>
  </si>
  <si>
    <t>szczurek</t>
  </si>
  <si>
    <t>Wróblewski</t>
  </si>
  <si>
    <t>Wacław</t>
  </si>
  <si>
    <t>Stamirski</t>
  </si>
  <si>
    <t>Fraszyńska</t>
  </si>
  <si>
    <t>Winiarek</t>
  </si>
  <si>
    <t>uszy</t>
  </si>
  <si>
    <t>Janusz</t>
  </si>
  <si>
    <t>Pelucha</t>
  </si>
  <si>
    <t>Beńko</t>
  </si>
  <si>
    <t>Skupień</t>
  </si>
  <si>
    <t>zła suma</t>
  </si>
  <si>
    <t>Pawlak</t>
  </si>
  <si>
    <t>Taczykowski</t>
  </si>
  <si>
    <t>Sałagacki</t>
  </si>
  <si>
    <t>Sadowska</t>
  </si>
  <si>
    <t>Kochański</t>
  </si>
  <si>
    <t>Bogna</t>
  </si>
  <si>
    <t>Cymerman</t>
  </si>
  <si>
    <t>Jr</t>
  </si>
  <si>
    <t>Konrad</t>
  </si>
  <si>
    <t>imię</t>
  </si>
  <si>
    <t>nazwisko</t>
  </si>
  <si>
    <t>kurki</t>
  </si>
  <si>
    <t>świnki</t>
  </si>
  <si>
    <t>indyki</t>
  </si>
  <si>
    <t>muflony</t>
  </si>
  <si>
    <t>suma</t>
  </si>
  <si>
    <t>WYNIK</t>
  </si>
  <si>
    <t>SILHOUETTE KARABIN</t>
  </si>
  <si>
    <t>SERIA I</t>
  </si>
  <si>
    <t>SERIA II</t>
  </si>
  <si>
    <t>UWAGI</t>
  </si>
  <si>
    <t>Marta</t>
  </si>
  <si>
    <t>Wróblewska</t>
  </si>
  <si>
    <t>czerwony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</si>
</sst>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</numFmts>
  <fonts count="5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60"/>
      <name val="Calibri"/>
      <family val="2"/>
    </font>
    <font>
      <sz val="14"/>
      <color indexed="20"/>
      <name val="Calibri"/>
      <family val="2"/>
    </font>
    <font>
      <b/>
      <sz val="18"/>
      <color indexed="8"/>
      <name val="Arial"/>
      <family val="2"/>
    </font>
    <font>
      <sz val="9"/>
      <color indexed="9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rgb="FFFF0000"/>
      <name val="Arial"/>
      <family val="2"/>
    </font>
    <font>
      <sz val="16"/>
      <color rgb="FF9C6500"/>
      <name val="Calibri"/>
      <family val="2"/>
    </font>
    <font>
      <sz val="14"/>
      <color rgb="FF9C0006"/>
      <name val="Calibri"/>
      <family val="2"/>
    </font>
    <font>
      <b/>
      <sz val="18"/>
      <color theme="1"/>
      <name val="Arial"/>
      <family val="2"/>
    </font>
    <font>
      <sz val="9"/>
      <color theme="0"/>
      <name val="Arial"/>
      <family val="2"/>
    </font>
    <font>
      <b/>
      <sz val="16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31" fillId="0" borderId="0" applyFont="0" applyFill="0" applyBorder="0" applyAlignment="0" applyProtection="0"/>
    <xf numFmtId="0" fontId="44" fillId="0" borderId="0">
      <alignment/>
      <protection/>
    </xf>
    <xf numFmtId="165" fontId="44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51" fillId="0" borderId="0" xfId="0" applyNumberFormat="1" applyFont="1" applyAlignment="1">
      <alignment/>
    </xf>
    <xf numFmtId="164" fontId="51" fillId="0" borderId="0" xfId="0" applyNumberFormat="1" applyFont="1" applyBorder="1" applyAlignment="1">
      <alignment horizontal="center" vertical="center" wrapText="1"/>
    </xf>
    <xf numFmtId="164" fontId="52" fillId="0" borderId="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0" fontId="5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0" fillId="0" borderId="0" xfId="0" applyFont="1" applyAlignment="1">
      <alignment horizontal="right"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50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64" fontId="5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51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 textRotation="90" wrapText="1"/>
    </xf>
    <xf numFmtId="164" fontId="51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 vertical="center" textRotation="90" wrapText="1"/>
    </xf>
    <xf numFmtId="164" fontId="51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 textRotation="90" wrapText="1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164" fontId="53" fillId="40" borderId="0" xfId="0" applyNumberFormat="1" applyFont="1" applyFill="1" applyBorder="1" applyAlignment="1">
      <alignment horizontal="center" vertical="center"/>
    </xf>
    <xf numFmtId="164" fontId="53" fillId="40" borderId="0" xfId="0" applyNumberFormat="1" applyFont="1" applyFill="1" applyBorder="1" applyAlignment="1">
      <alignment horizontal="center" vertical="center"/>
    </xf>
    <xf numFmtId="164" fontId="54" fillId="30" borderId="0" xfId="5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164" fontId="55" fillId="32" borderId="0" xfId="64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0" fillId="41" borderId="15" xfId="0" applyFill="1" applyBorder="1" applyAlignment="1">
      <alignment/>
    </xf>
    <xf numFmtId="0" fontId="0" fillId="41" borderId="15" xfId="0" applyFill="1" applyBorder="1" applyAlignment="1">
      <alignment horizontal="center" vertical="center"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50" fillId="42" borderId="22" xfId="0" applyFont="1" applyFill="1" applyBorder="1" applyAlignment="1">
      <alignment horizontal="center" vertical="center"/>
    </xf>
    <xf numFmtId="0" fontId="50" fillId="42" borderId="23" xfId="0" applyFont="1" applyFill="1" applyBorder="1" applyAlignment="1">
      <alignment horizontal="center" vertical="center"/>
    </xf>
    <xf numFmtId="0" fontId="50" fillId="42" borderId="24" xfId="0" applyFont="1" applyFill="1" applyBorder="1" applyAlignment="1">
      <alignment horizontal="center" vertical="center"/>
    </xf>
    <xf numFmtId="0" fontId="0" fillId="41" borderId="25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26" xfId="0" applyFill="1" applyBorder="1" applyAlignment="1">
      <alignment horizontal="center" vertical="center"/>
    </xf>
    <xf numFmtId="0" fontId="50" fillId="4" borderId="27" xfId="0" applyFont="1" applyFill="1" applyBorder="1" applyAlignment="1">
      <alignment horizontal="center" vertical="center"/>
    </xf>
    <xf numFmtId="0" fontId="50" fillId="4" borderId="28" xfId="0" applyFont="1" applyFill="1" applyBorder="1" applyAlignment="1">
      <alignment horizontal="center" vertical="center"/>
    </xf>
    <xf numFmtId="0" fontId="50" fillId="4" borderId="29" xfId="0" applyFont="1" applyFill="1" applyBorder="1" applyAlignment="1">
      <alignment horizontal="center" vertical="center"/>
    </xf>
    <xf numFmtId="0" fontId="50" fillId="4" borderId="30" xfId="0" applyFont="1" applyFill="1" applyBorder="1" applyAlignment="1">
      <alignment horizontal="center" vertical="center"/>
    </xf>
    <xf numFmtId="0" fontId="50" fillId="9" borderId="27" xfId="0" applyFont="1" applyFill="1" applyBorder="1" applyAlignment="1">
      <alignment horizontal="center" vertical="center"/>
    </xf>
    <xf numFmtId="0" fontId="50" fillId="9" borderId="28" xfId="0" applyFont="1" applyFill="1" applyBorder="1" applyAlignment="1">
      <alignment horizontal="center" vertical="center"/>
    </xf>
    <xf numFmtId="0" fontId="50" fillId="9" borderId="29" xfId="0" applyFont="1" applyFill="1" applyBorder="1" applyAlignment="1">
      <alignment horizontal="center" vertical="center"/>
    </xf>
    <xf numFmtId="0" fontId="50" fillId="9" borderId="30" xfId="0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0" fillId="42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42" borderId="31" xfId="0" applyFont="1" applyFill="1" applyBorder="1" applyAlignment="1">
      <alignment/>
    </xf>
    <xf numFmtId="0" fontId="50" fillId="42" borderId="32" xfId="0" applyFont="1" applyFill="1" applyBorder="1" applyAlignment="1">
      <alignment horizontal="center" vertical="center"/>
    </xf>
    <xf numFmtId="0" fontId="50" fillId="41" borderId="33" xfId="0" applyFont="1" applyFill="1" applyBorder="1" applyAlignment="1">
      <alignment horizontal="center" vertical="center"/>
    </xf>
    <xf numFmtId="0" fontId="0" fillId="41" borderId="34" xfId="0" applyFill="1" applyBorder="1" applyAlignment="1">
      <alignment/>
    </xf>
    <xf numFmtId="0" fontId="0" fillId="41" borderId="35" xfId="0" applyFill="1" applyBorder="1" applyAlignment="1">
      <alignment/>
    </xf>
    <xf numFmtId="0" fontId="50" fillId="41" borderId="17" xfId="0" applyFont="1" applyFill="1" applyBorder="1" applyAlignment="1">
      <alignment horizontal="center" vertical="center"/>
    </xf>
    <xf numFmtId="0" fontId="0" fillId="41" borderId="36" xfId="0" applyFill="1" applyBorder="1" applyAlignment="1">
      <alignment/>
    </xf>
    <xf numFmtId="0" fontId="50" fillId="41" borderId="18" xfId="0" applyFont="1" applyFill="1" applyBorder="1" applyAlignment="1">
      <alignment horizontal="center" vertical="center"/>
    </xf>
    <xf numFmtId="0" fontId="0" fillId="41" borderId="19" xfId="0" applyFill="1" applyBorder="1" applyAlignment="1">
      <alignment/>
    </xf>
    <xf numFmtId="0" fontId="0" fillId="41" borderId="37" xfId="0" applyFill="1" applyBorder="1" applyAlignment="1">
      <alignment/>
    </xf>
    <xf numFmtId="0" fontId="50" fillId="9" borderId="38" xfId="0" applyFont="1" applyFill="1" applyBorder="1" applyAlignment="1">
      <alignment horizontal="center" vertical="center"/>
    </xf>
    <xf numFmtId="0" fontId="50" fillId="42" borderId="31" xfId="0" applyFont="1" applyFill="1" applyBorder="1" applyAlignment="1">
      <alignment horizontal="center" vertical="center"/>
    </xf>
    <xf numFmtId="0" fontId="50" fillId="42" borderId="39" xfId="0" applyFont="1" applyFill="1" applyBorder="1" applyAlignment="1">
      <alignment horizontal="center" vertical="center"/>
    </xf>
    <xf numFmtId="0" fontId="50" fillId="4" borderId="38" xfId="0" applyFont="1" applyFill="1" applyBorder="1" applyAlignment="1">
      <alignment horizontal="center" vertical="center"/>
    </xf>
    <xf numFmtId="0" fontId="0" fillId="41" borderId="40" xfId="0" applyFill="1" applyBorder="1" applyAlignment="1">
      <alignment/>
    </xf>
    <xf numFmtId="0" fontId="50" fillId="9" borderId="41" xfId="0" applyFont="1" applyFill="1" applyBorder="1" applyAlignment="1">
      <alignment horizontal="center" vertical="center"/>
    </xf>
    <xf numFmtId="0" fontId="0" fillId="41" borderId="33" xfId="0" applyFill="1" applyBorder="1" applyAlignment="1">
      <alignment horizontal="center" vertical="center"/>
    </xf>
    <xf numFmtId="0" fontId="0" fillId="41" borderId="34" xfId="0" applyFill="1" applyBorder="1" applyAlignment="1">
      <alignment horizontal="center" vertical="center"/>
    </xf>
    <xf numFmtId="0" fontId="0" fillId="41" borderId="40" xfId="0" applyFill="1" applyBorder="1" applyAlignment="1">
      <alignment horizontal="center" vertical="center"/>
    </xf>
    <xf numFmtId="0" fontId="50" fillId="4" borderId="41" xfId="0" applyFont="1" applyFill="1" applyBorder="1" applyAlignment="1">
      <alignment horizontal="center" vertical="center"/>
    </xf>
    <xf numFmtId="0" fontId="0" fillId="41" borderId="26" xfId="0" applyFill="1" applyBorder="1" applyAlignment="1">
      <alignment/>
    </xf>
    <xf numFmtId="0" fontId="50" fillId="42" borderId="42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vertical="center"/>
    </xf>
    <xf numFmtId="0" fontId="50" fillId="0" borderId="4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0" fontId="50" fillId="0" borderId="46" xfId="0" applyNumberFormat="1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164" fontId="57" fillId="43" borderId="1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10" fontId="50" fillId="33" borderId="10" xfId="0" applyNumberFormat="1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8" fillId="0" borderId="52" xfId="0" applyFont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 wrapText="1"/>
    </xf>
    <xf numFmtId="0" fontId="50" fillId="41" borderId="54" xfId="0" applyFont="1" applyFill="1" applyBorder="1" applyAlignment="1">
      <alignment horizontal="center" vertical="center"/>
    </xf>
    <xf numFmtId="0" fontId="50" fillId="41" borderId="55" xfId="0" applyFont="1" applyFill="1" applyBorder="1" applyAlignment="1">
      <alignment horizontal="center" vertical="center"/>
    </xf>
    <xf numFmtId="0" fontId="50" fillId="41" borderId="2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8" fillId="6" borderId="42" xfId="0" applyFont="1" applyFill="1" applyBorder="1" applyAlignment="1">
      <alignment horizontal="center" vertical="center"/>
    </xf>
    <xf numFmtId="0" fontId="58" fillId="6" borderId="56" xfId="0" applyFont="1" applyFill="1" applyBorder="1" applyAlignment="1">
      <alignment horizontal="center" vertical="center"/>
    </xf>
    <xf numFmtId="0" fontId="58" fillId="6" borderId="57" xfId="0" applyFont="1" applyFill="1" applyBorder="1" applyAlignment="1">
      <alignment horizontal="center" vertical="center"/>
    </xf>
    <xf numFmtId="0" fontId="58" fillId="8" borderId="42" xfId="0" applyFont="1" applyFill="1" applyBorder="1" applyAlignment="1">
      <alignment horizontal="center" vertical="center"/>
    </xf>
    <xf numFmtId="0" fontId="58" fillId="8" borderId="56" xfId="0" applyFont="1" applyFill="1" applyBorder="1" applyAlignment="1">
      <alignment horizontal="center" vertical="center"/>
    </xf>
    <xf numFmtId="0" fontId="58" fillId="8" borderId="57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IP4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C36" sqref="C36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0.75390625" style="22" customWidth="1"/>
    <col min="5" max="5" width="10.75390625" style="16" customWidth="1"/>
    <col min="6" max="6" width="8.75390625" style="0" customWidth="1"/>
    <col min="7" max="7" width="9.625" style="0" customWidth="1"/>
    <col min="8" max="47" width="3.75390625" style="0" customWidth="1"/>
    <col min="48" max="51" width="2.75390625" style="0" customWidth="1"/>
  </cols>
  <sheetData>
    <row r="1" ht="8.25" customHeight="1"/>
    <row r="2" spans="2:47" ht="15">
      <c r="B2" s="1"/>
      <c r="E2" s="2"/>
      <c r="G2" s="3" t="s">
        <v>0</v>
      </c>
      <c r="H2" s="47">
        <v>1</v>
      </c>
      <c r="I2" s="47">
        <v>2</v>
      </c>
      <c r="J2" s="47">
        <v>3</v>
      </c>
      <c r="K2" s="47">
        <v>4</v>
      </c>
      <c r="L2" s="47">
        <v>5</v>
      </c>
      <c r="M2" s="47">
        <v>6</v>
      </c>
      <c r="N2" s="47">
        <v>7</v>
      </c>
      <c r="O2" s="47">
        <v>8</v>
      </c>
      <c r="P2" s="47">
        <v>9</v>
      </c>
      <c r="Q2" s="47">
        <v>10</v>
      </c>
      <c r="R2" s="47">
        <v>11</v>
      </c>
      <c r="S2" s="47">
        <v>12</v>
      </c>
      <c r="T2" s="47">
        <v>13</v>
      </c>
      <c r="U2" s="47">
        <v>14</v>
      </c>
      <c r="V2" s="47">
        <v>15</v>
      </c>
      <c r="W2" s="47">
        <v>16</v>
      </c>
      <c r="X2" s="47">
        <v>17</v>
      </c>
      <c r="Y2" s="47">
        <v>18</v>
      </c>
      <c r="Z2" s="47">
        <v>19</v>
      </c>
      <c r="AA2" s="47">
        <v>20</v>
      </c>
      <c r="AB2" s="47">
        <v>21</v>
      </c>
      <c r="AC2" s="47">
        <v>22</v>
      </c>
      <c r="AD2" s="47">
        <v>23</v>
      </c>
      <c r="AE2" s="47">
        <v>24</v>
      </c>
      <c r="AF2" s="47">
        <v>25</v>
      </c>
      <c r="AG2" s="47">
        <v>26</v>
      </c>
      <c r="AH2" s="47">
        <v>27</v>
      </c>
      <c r="AI2" s="47">
        <v>28</v>
      </c>
      <c r="AJ2" s="47">
        <v>29</v>
      </c>
      <c r="AK2" s="47">
        <v>30</v>
      </c>
      <c r="AL2" s="47">
        <v>31</v>
      </c>
      <c r="AM2" s="47">
        <v>32</v>
      </c>
      <c r="AN2" s="47">
        <v>33</v>
      </c>
      <c r="AO2" s="47">
        <v>34</v>
      </c>
      <c r="AP2" s="47">
        <v>35</v>
      </c>
      <c r="AQ2" s="47">
        <v>36</v>
      </c>
      <c r="AR2" s="47">
        <v>37</v>
      </c>
      <c r="AS2" s="47">
        <v>38</v>
      </c>
      <c r="AT2" s="47">
        <v>39</v>
      </c>
      <c r="AU2" s="47">
        <v>40</v>
      </c>
    </row>
    <row r="3" spans="2:47" s="4" customFormat="1" ht="24">
      <c r="B3" s="50" t="s">
        <v>13</v>
      </c>
      <c r="C3" s="51" t="s">
        <v>148</v>
      </c>
      <c r="D3" s="6"/>
      <c r="E3" s="5"/>
      <c r="F3" s="117" t="s">
        <v>16</v>
      </c>
      <c r="G3" s="7" t="s">
        <v>1</v>
      </c>
      <c r="H3" s="31">
        <v>41</v>
      </c>
      <c r="I3" s="33">
        <v>50</v>
      </c>
      <c r="J3" s="31">
        <v>48</v>
      </c>
      <c r="K3" s="33">
        <v>39</v>
      </c>
      <c r="L3" s="31">
        <v>35.5</v>
      </c>
      <c r="M3" s="33">
        <v>44</v>
      </c>
      <c r="N3" s="31">
        <v>48</v>
      </c>
      <c r="O3" s="33">
        <v>35</v>
      </c>
      <c r="P3" s="31">
        <v>12</v>
      </c>
      <c r="Q3" s="33">
        <v>50</v>
      </c>
      <c r="R3" s="39">
        <v>27</v>
      </c>
      <c r="S3" s="43">
        <v>29.5</v>
      </c>
      <c r="T3" s="39">
        <v>47</v>
      </c>
      <c r="U3" s="43">
        <v>41</v>
      </c>
      <c r="V3" s="39">
        <v>30</v>
      </c>
      <c r="W3" s="43">
        <v>8</v>
      </c>
      <c r="X3" s="39">
        <v>22</v>
      </c>
      <c r="Y3" s="43">
        <v>12</v>
      </c>
      <c r="Z3" s="39">
        <v>28</v>
      </c>
      <c r="AA3" s="43">
        <v>31</v>
      </c>
      <c r="AB3" s="31">
        <v>12</v>
      </c>
      <c r="AC3" s="33">
        <v>27</v>
      </c>
      <c r="AD3" s="31">
        <v>35</v>
      </c>
      <c r="AE3" s="33">
        <v>47</v>
      </c>
      <c r="AF3" s="31">
        <v>20</v>
      </c>
      <c r="AG3" s="33">
        <v>19</v>
      </c>
      <c r="AH3" s="31">
        <v>18</v>
      </c>
      <c r="AI3" s="33">
        <v>26</v>
      </c>
      <c r="AJ3" s="31">
        <v>20</v>
      </c>
      <c r="AK3" s="33">
        <v>18</v>
      </c>
      <c r="AL3" s="39">
        <v>38</v>
      </c>
      <c r="AM3" s="43">
        <v>34</v>
      </c>
      <c r="AN3" s="39">
        <v>21</v>
      </c>
      <c r="AO3" s="43">
        <v>44</v>
      </c>
      <c r="AP3" s="39">
        <v>29</v>
      </c>
      <c r="AQ3" s="43">
        <v>22</v>
      </c>
      <c r="AR3" s="39">
        <v>46</v>
      </c>
      <c r="AS3" s="43">
        <v>34</v>
      </c>
      <c r="AT3" s="39">
        <v>41</v>
      </c>
      <c r="AU3" s="43">
        <v>47</v>
      </c>
    </row>
    <row r="4" spans="1:47" ht="28.5" customHeight="1">
      <c r="A4" s="118" t="s">
        <v>126</v>
      </c>
      <c r="B4" s="118"/>
      <c r="C4" s="119"/>
      <c r="D4" s="120" t="s">
        <v>2</v>
      </c>
      <c r="E4" s="8"/>
      <c r="F4" s="117"/>
      <c r="G4" s="3" t="s">
        <v>3</v>
      </c>
      <c r="H4" s="32">
        <v>40</v>
      </c>
      <c r="I4" s="34">
        <v>40</v>
      </c>
      <c r="J4" s="32">
        <v>40</v>
      </c>
      <c r="K4" s="34">
        <v>40</v>
      </c>
      <c r="L4" s="32">
        <v>40</v>
      </c>
      <c r="M4" s="34">
        <v>40</v>
      </c>
      <c r="N4" s="32">
        <v>40</v>
      </c>
      <c r="O4" s="34">
        <v>35</v>
      </c>
      <c r="P4" s="32">
        <v>15</v>
      </c>
      <c r="Q4" s="34">
        <v>40</v>
      </c>
      <c r="R4" s="40">
        <v>40</v>
      </c>
      <c r="S4" s="44">
        <v>40</v>
      </c>
      <c r="T4" s="40">
        <v>40</v>
      </c>
      <c r="U4" s="44">
        <v>40</v>
      </c>
      <c r="V4" s="40">
        <v>30</v>
      </c>
      <c r="W4" s="44">
        <v>20</v>
      </c>
      <c r="X4" s="40">
        <v>15</v>
      </c>
      <c r="Y4" s="44">
        <v>15</v>
      </c>
      <c r="Z4" s="40">
        <v>40</v>
      </c>
      <c r="AA4" s="44">
        <v>40</v>
      </c>
      <c r="AB4" s="32">
        <v>25</v>
      </c>
      <c r="AC4" s="34">
        <v>20</v>
      </c>
      <c r="AD4" s="32">
        <v>25</v>
      </c>
      <c r="AE4" s="34">
        <v>40</v>
      </c>
      <c r="AF4" s="32">
        <v>18</v>
      </c>
      <c r="AG4" s="34">
        <v>15</v>
      </c>
      <c r="AH4" s="32">
        <v>15</v>
      </c>
      <c r="AI4" s="34">
        <v>30</v>
      </c>
      <c r="AJ4" s="32">
        <v>40</v>
      </c>
      <c r="AK4" s="34">
        <v>40</v>
      </c>
      <c r="AL4" s="40">
        <v>35</v>
      </c>
      <c r="AM4" s="44">
        <v>40</v>
      </c>
      <c r="AN4" s="40">
        <v>15</v>
      </c>
      <c r="AO4" s="44">
        <v>40</v>
      </c>
      <c r="AP4" s="40">
        <v>40</v>
      </c>
      <c r="AQ4" s="44">
        <v>40</v>
      </c>
      <c r="AR4" s="40">
        <v>40</v>
      </c>
      <c r="AS4" s="44">
        <v>25</v>
      </c>
      <c r="AT4" s="40">
        <v>40</v>
      </c>
      <c r="AU4" s="44">
        <v>40</v>
      </c>
    </row>
    <row r="5" spans="1:250" ht="111.75">
      <c r="A5" s="118"/>
      <c r="B5" s="118"/>
      <c r="C5" s="119"/>
      <c r="D5" s="120"/>
      <c r="E5" s="11"/>
      <c r="F5" s="117"/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 t="s">
        <v>18</v>
      </c>
      <c r="S5" s="13" t="s">
        <v>18</v>
      </c>
      <c r="T5" s="13"/>
      <c r="U5" s="13"/>
      <c r="V5" s="13"/>
      <c r="W5" s="13"/>
      <c r="X5" s="13" t="s">
        <v>19</v>
      </c>
      <c r="Y5" s="13" t="s">
        <v>19</v>
      </c>
      <c r="Z5" s="13" t="s">
        <v>20</v>
      </c>
      <c r="AA5" s="13" t="s">
        <v>20</v>
      </c>
      <c r="AB5" s="13"/>
      <c r="AC5" s="13"/>
      <c r="AD5" s="13"/>
      <c r="AE5" s="13"/>
      <c r="AF5" s="13"/>
      <c r="AG5" s="13"/>
      <c r="AH5" s="13"/>
      <c r="AI5" s="13"/>
      <c r="AJ5" s="13" t="s">
        <v>18</v>
      </c>
      <c r="AK5" s="13" t="s">
        <v>18</v>
      </c>
      <c r="AL5" s="13"/>
      <c r="AM5" s="13"/>
      <c r="AN5" s="13"/>
      <c r="AO5" s="13"/>
      <c r="AP5" s="13" t="s">
        <v>20</v>
      </c>
      <c r="AQ5" s="13" t="s">
        <v>20</v>
      </c>
      <c r="AR5" s="13"/>
      <c r="AS5" s="13"/>
      <c r="AT5" s="13"/>
      <c r="AU5" s="13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ht="58.5" customHeight="1">
      <c r="A6" s="118"/>
      <c r="B6" s="118"/>
      <c r="C6" s="119"/>
      <c r="D6" s="120"/>
      <c r="E6" s="11"/>
      <c r="F6" s="117"/>
      <c r="G6" s="12" t="s">
        <v>5</v>
      </c>
      <c r="H6" s="38" t="s">
        <v>21</v>
      </c>
      <c r="I6" s="35" t="s">
        <v>29</v>
      </c>
      <c r="J6" s="38" t="s">
        <v>21</v>
      </c>
      <c r="K6" s="35" t="s">
        <v>22</v>
      </c>
      <c r="L6" s="38" t="s">
        <v>23</v>
      </c>
      <c r="M6" s="35" t="s">
        <v>27</v>
      </c>
      <c r="N6" s="38" t="s">
        <v>25</v>
      </c>
      <c r="O6" s="35" t="s">
        <v>22</v>
      </c>
      <c r="P6" s="38" t="s">
        <v>25</v>
      </c>
      <c r="Q6" s="35" t="s">
        <v>27</v>
      </c>
      <c r="R6" s="42" t="s">
        <v>29</v>
      </c>
      <c r="S6" s="45" t="s">
        <v>28</v>
      </c>
      <c r="T6" s="42" t="s">
        <v>23</v>
      </c>
      <c r="U6" s="45" t="s">
        <v>25</v>
      </c>
      <c r="V6" s="42" t="s">
        <v>26</v>
      </c>
      <c r="W6" s="45" t="s">
        <v>27</v>
      </c>
      <c r="X6" s="42" t="s">
        <v>22</v>
      </c>
      <c r="Y6" s="45" t="s">
        <v>22</v>
      </c>
      <c r="Z6" s="42" t="s">
        <v>27</v>
      </c>
      <c r="AA6" s="45" t="s">
        <v>22</v>
      </c>
      <c r="AB6" s="38" t="s">
        <v>22</v>
      </c>
      <c r="AC6" s="35" t="s">
        <v>31</v>
      </c>
      <c r="AD6" s="38" t="s">
        <v>22</v>
      </c>
      <c r="AE6" s="35" t="s">
        <v>27</v>
      </c>
      <c r="AF6" s="38" t="s">
        <v>32</v>
      </c>
      <c r="AG6" s="35" t="s">
        <v>22</v>
      </c>
      <c r="AH6" s="38" t="s">
        <v>22</v>
      </c>
      <c r="AI6" s="35" t="s">
        <v>32</v>
      </c>
      <c r="AJ6" s="38" t="s">
        <v>22</v>
      </c>
      <c r="AK6" s="35" t="s">
        <v>30</v>
      </c>
      <c r="AL6" s="42" t="s">
        <v>26</v>
      </c>
      <c r="AM6" s="45" t="s">
        <v>33</v>
      </c>
      <c r="AN6" s="42" t="s">
        <v>22</v>
      </c>
      <c r="AO6" s="45" t="s">
        <v>27</v>
      </c>
      <c r="AP6" s="42" t="s">
        <v>34</v>
      </c>
      <c r="AQ6" s="45" t="s">
        <v>34</v>
      </c>
      <c r="AR6" s="42" t="s">
        <v>22</v>
      </c>
      <c r="AS6" s="45" t="s">
        <v>23</v>
      </c>
      <c r="AT6" s="42" t="s">
        <v>23</v>
      </c>
      <c r="AU6" s="45" t="s">
        <v>22</v>
      </c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250" ht="14.25">
      <c r="A7" s="9"/>
      <c r="B7" s="29" t="s">
        <v>6</v>
      </c>
      <c r="C7" s="29" t="s">
        <v>7</v>
      </c>
      <c r="D7" s="120"/>
      <c r="E7" s="30" t="s">
        <v>8</v>
      </c>
      <c r="F7" s="29" t="s">
        <v>9</v>
      </c>
      <c r="G7" s="2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8:43" ht="14.25">
      <c r="R8" s="17"/>
      <c r="W8" s="17"/>
      <c r="AL8" s="17"/>
      <c r="AQ8" s="17"/>
    </row>
    <row r="9" spans="1:51" ht="15">
      <c r="A9" s="52">
        <v>1</v>
      </c>
      <c r="B9" s="18" t="s">
        <v>39</v>
      </c>
      <c r="C9" s="18" t="s">
        <v>43</v>
      </c>
      <c r="D9" s="114">
        <f aca="true" t="shared" si="0" ref="D9:D25">F9/$F$26</f>
        <v>1</v>
      </c>
      <c r="E9" s="124" t="s">
        <v>125</v>
      </c>
      <c r="F9" s="54">
        <f>SUM(AV9:AY9)</f>
        <v>35</v>
      </c>
      <c r="G9" s="18"/>
      <c r="H9" s="37">
        <v>1</v>
      </c>
      <c r="I9" s="36">
        <v>0</v>
      </c>
      <c r="J9" s="37">
        <v>0</v>
      </c>
      <c r="K9" s="36">
        <v>1</v>
      </c>
      <c r="L9" s="37">
        <v>1</v>
      </c>
      <c r="M9" s="36">
        <v>1</v>
      </c>
      <c r="N9" s="37">
        <v>1</v>
      </c>
      <c r="O9" s="36">
        <v>1</v>
      </c>
      <c r="P9" s="37">
        <v>1</v>
      </c>
      <c r="Q9" s="36">
        <v>1</v>
      </c>
      <c r="R9" s="41">
        <v>1</v>
      </c>
      <c r="S9" s="46">
        <v>1</v>
      </c>
      <c r="T9" s="41">
        <v>1</v>
      </c>
      <c r="U9" s="46">
        <v>1</v>
      </c>
      <c r="V9" s="41">
        <v>1</v>
      </c>
      <c r="W9" s="46">
        <v>1</v>
      </c>
      <c r="X9" s="41">
        <v>1</v>
      </c>
      <c r="Y9" s="46">
        <v>1</v>
      </c>
      <c r="Z9" s="41">
        <v>1</v>
      </c>
      <c r="AA9" s="46">
        <v>0</v>
      </c>
      <c r="AB9" s="37">
        <v>1</v>
      </c>
      <c r="AC9" s="36">
        <v>1</v>
      </c>
      <c r="AD9" s="37">
        <v>1</v>
      </c>
      <c r="AE9" s="36">
        <v>1</v>
      </c>
      <c r="AF9" s="37">
        <v>1</v>
      </c>
      <c r="AG9" s="36">
        <v>1</v>
      </c>
      <c r="AH9" s="37">
        <v>1</v>
      </c>
      <c r="AI9" s="36">
        <v>1</v>
      </c>
      <c r="AJ9" s="37">
        <v>1</v>
      </c>
      <c r="AK9" s="36">
        <v>1</v>
      </c>
      <c r="AL9" s="41">
        <v>1</v>
      </c>
      <c r="AM9" s="46">
        <v>1</v>
      </c>
      <c r="AN9" s="41">
        <v>1</v>
      </c>
      <c r="AO9" s="46">
        <v>1</v>
      </c>
      <c r="AP9" s="41">
        <v>0</v>
      </c>
      <c r="AQ9" s="46">
        <v>0</v>
      </c>
      <c r="AR9" s="41">
        <v>1</v>
      </c>
      <c r="AS9" s="46">
        <v>1</v>
      </c>
      <c r="AT9" s="41">
        <v>1</v>
      </c>
      <c r="AU9" s="46">
        <v>1</v>
      </c>
      <c r="AV9">
        <f>SUM(H9:Q9)</f>
        <v>8</v>
      </c>
      <c r="AW9">
        <f>SUM(R9:AA9)</f>
        <v>9</v>
      </c>
      <c r="AX9">
        <f>SUM(AB9:AK9)</f>
        <v>10</v>
      </c>
      <c r="AY9">
        <f>SUM(AL9:AU9)</f>
        <v>8</v>
      </c>
    </row>
    <row r="10" spans="1:51" ht="15">
      <c r="A10" s="52">
        <v>2</v>
      </c>
      <c r="B10" s="18" t="s">
        <v>41</v>
      </c>
      <c r="C10" s="18" t="s">
        <v>42</v>
      </c>
      <c r="D10" s="114">
        <f t="shared" si="0"/>
        <v>1</v>
      </c>
      <c r="E10" s="125"/>
      <c r="F10" s="54">
        <f>SUM(AV10:AY10)</f>
        <v>35</v>
      </c>
      <c r="G10" s="18"/>
      <c r="H10" s="37">
        <v>0</v>
      </c>
      <c r="I10" s="36">
        <v>1</v>
      </c>
      <c r="J10" s="37">
        <v>1</v>
      </c>
      <c r="K10" s="36">
        <v>1</v>
      </c>
      <c r="L10" s="37">
        <v>1</v>
      </c>
      <c r="M10" s="36">
        <v>1</v>
      </c>
      <c r="N10" s="37">
        <v>0</v>
      </c>
      <c r="O10" s="36">
        <v>1</v>
      </c>
      <c r="P10" s="37">
        <v>0</v>
      </c>
      <c r="Q10" s="36">
        <v>1</v>
      </c>
      <c r="R10" s="41">
        <v>1</v>
      </c>
      <c r="S10" s="46">
        <v>1</v>
      </c>
      <c r="T10" s="41">
        <v>0</v>
      </c>
      <c r="U10" s="46">
        <v>1</v>
      </c>
      <c r="V10" s="41">
        <v>1</v>
      </c>
      <c r="W10" s="46">
        <v>1</v>
      </c>
      <c r="X10" s="41">
        <v>1</v>
      </c>
      <c r="Y10" s="46">
        <v>1</v>
      </c>
      <c r="Z10" s="41">
        <v>1</v>
      </c>
      <c r="AA10" s="46">
        <v>0</v>
      </c>
      <c r="AB10" s="37">
        <v>1</v>
      </c>
      <c r="AC10" s="36">
        <v>1</v>
      </c>
      <c r="AD10" s="37">
        <v>1</v>
      </c>
      <c r="AE10" s="36">
        <v>1</v>
      </c>
      <c r="AF10" s="37">
        <v>1</v>
      </c>
      <c r="AG10" s="36">
        <v>1</v>
      </c>
      <c r="AH10" s="37">
        <v>1</v>
      </c>
      <c r="AI10" s="36">
        <v>1</v>
      </c>
      <c r="AJ10" s="37">
        <v>1</v>
      </c>
      <c r="AK10" s="36">
        <v>1</v>
      </c>
      <c r="AL10" s="41">
        <v>1</v>
      </c>
      <c r="AM10" s="46">
        <v>1</v>
      </c>
      <c r="AN10" s="41">
        <v>1</v>
      </c>
      <c r="AO10" s="46">
        <v>1</v>
      </c>
      <c r="AP10" s="41">
        <v>1</v>
      </c>
      <c r="AQ10" s="46">
        <v>1</v>
      </c>
      <c r="AR10" s="41">
        <v>1</v>
      </c>
      <c r="AS10" s="46">
        <v>1</v>
      </c>
      <c r="AT10" s="41">
        <v>1</v>
      </c>
      <c r="AU10" s="46">
        <v>1</v>
      </c>
      <c r="AV10">
        <f>SUM(H10:Q10)</f>
        <v>7</v>
      </c>
      <c r="AW10">
        <f>SUM(R10:AA10)</f>
        <v>8</v>
      </c>
      <c r="AX10">
        <f>SUM(AB10:AK10)</f>
        <v>10</v>
      </c>
      <c r="AY10">
        <f>SUM(AL10:AU10)</f>
        <v>10</v>
      </c>
    </row>
    <row r="11" spans="1:51" ht="15">
      <c r="A11" s="52">
        <v>3</v>
      </c>
      <c r="B11" s="18" t="s">
        <v>39</v>
      </c>
      <c r="C11" s="18" t="s">
        <v>40</v>
      </c>
      <c r="D11" s="114">
        <f t="shared" si="0"/>
        <v>1</v>
      </c>
      <c r="E11" s="126"/>
      <c r="F11" s="115">
        <f>SUM(AV11:AY11)</f>
        <v>35</v>
      </c>
      <c r="G11" s="18"/>
      <c r="H11" s="37">
        <v>1</v>
      </c>
      <c r="I11" s="36">
        <v>1</v>
      </c>
      <c r="J11" s="37">
        <v>1</v>
      </c>
      <c r="K11" s="36">
        <v>1</v>
      </c>
      <c r="L11" s="37">
        <v>1</v>
      </c>
      <c r="M11" s="36">
        <v>1</v>
      </c>
      <c r="N11" s="37">
        <v>1</v>
      </c>
      <c r="O11" s="36">
        <v>0</v>
      </c>
      <c r="P11" s="37">
        <v>0</v>
      </c>
      <c r="Q11" s="36">
        <v>1</v>
      </c>
      <c r="R11" s="41">
        <v>1</v>
      </c>
      <c r="S11" s="46">
        <v>1</v>
      </c>
      <c r="T11" s="41">
        <v>1</v>
      </c>
      <c r="U11" s="46">
        <v>1</v>
      </c>
      <c r="V11" s="41">
        <v>1</v>
      </c>
      <c r="W11" s="46">
        <v>1</v>
      </c>
      <c r="X11" s="41">
        <v>1</v>
      </c>
      <c r="Y11" s="46">
        <v>0</v>
      </c>
      <c r="Z11" s="41">
        <v>1</v>
      </c>
      <c r="AA11" s="46">
        <v>1</v>
      </c>
      <c r="AB11" s="37">
        <v>1</v>
      </c>
      <c r="AC11" s="36">
        <v>1</v>
      </c>
      <c r="AD11" s="37">
        <v>1</v>
      </c>
      <c r="AE11" s="36">
        <v>1</v>
      </c>
      <c r="AF11" s="37">
        <v>1</v>
      </c>
      <c r="AG11" s="36">
        <v>1</v>
      </c>
      <c r="AH11" s="37">
        <v>1</v>
      </c>
      <c r="AI11" s="36">
        <v>1</v>
      </c>
      <c r="AJ11" s="37">
        <v>1</v>
      </c>
      <c r="AK11" s="36">
        <v>1</v>
      </c>
      <c r="AL11" s="41">
        <v>0</v>
      </c>
      <c r="AM11" s="46">
        <v>1</v>
      </c>
      <c r="AN11" s="41">
        <v>1</v>
      </c>
      <c r="AO11" s="46">
        <v>1</v>
      </c>
      <c r="AP11" s="41">
        <v>0</v>
      </c>
      <c r="AQ11" s="46">
        <v>1</v>
      </c>
      <c r="AR11" s="41">
        <v>1</v>
      </c>
      <c r="AS11" s="46">
        <v>1</v>
      </c>
      <c r="AT11" s="41">
        <v>1</v>
      </c>
      <c r="AU11" s="46">
        <v>1</v>
      </c>
      <c r="AV11">
        <f>SUM(H11:Q11)</f>
        <v>8</v>
      </c>
      <c r="AW11">
        <f>SUM(R11:AA11)</f>
        <v>9</v>
      </c>
      <c r="AX11">
        <f>SUM(AB11:AK11)</f>
        <v>10</v>
      </c>
      <c r="AY11">
        <f>SUM(AL11:AU11)</f>
        <v>8</v>
      </c>
    </row>
    <row r="12" spans="1:51" ht="15">
      <c r="A12" s="121">
        <v>4</v>
      </c>
      <c r="B12" s="18" t="s">
        <v>44</v>
      </c>
      <c r="C12" s="18" t="s">
        <v>45</v>
      </c>
      <c r="D12" s="19">
        <f t="shared" si="0"/>
        <v>0.9714285714285714</v>
      </c>
      <c r="E12" s="20"/>
      <c r="F12" s="18">
        <f aca="true" t="shared" si="1" ref="F12:F25">SUM(AV12:AY12)</f>
        <v>34</v>
      </c>
      <c r="G12" s="18"/>
      <c r="H12" s="37">
        <v>0</v>
      </c>
      <c r="I12" s="36">
        <v>1</v>
      </c>
      <c r="J12" s="37">
        <v>1</v>
      </c>
      <c r="K12" s="36">
        <v>1</v>
      </c>
      <c r="L12" s="37">
        <v>1</v>
      </c>
      <c r="M12" s="36">
        <v>1</v>
      </c>
      <c r="N12" s="37">
        <v>1</v>
      </c>
      <c r="O12" s="36">
        <v>1</v>
      </c>
      <c r="P12" s="37">
        <v>1</v>
      </c>
      <c r="Q12" s="36">
        <v>1</v>
      </c>
      <c r="R12" s="41">
        <v>1</v>
      </c>
      <c r="S12" s="46">
        <v>1</v>
      </c>
      <c r="T12" s="41">
        <v>1</v>
      </c>
      <c r="U12" s="46">
        <v>1</v>
      </c>
      <c r="V12" s="41">
        <v>1</v>
      </c>
      <c r="W12" s="46">
        <v>1</v>
      </c>
      <c r="X12" s="41">
        <v>1</v>
      </c>
      <c r="Y12" s="46">
        <v>1</v>
      </c>
      <c r="Z12" s="41">
        <v>0</v>
      </c>
      <c r="AA12" s="46">
        <v>1</v>
      </c>
      <c r="AB12" s="37">
        <v>1</v>
      </c>
      <c r="AC12" s="36">
        <v>1</v>
      </c>
      <c r="AD12" s="37">
        <v>1</v>
      </c>
      <c r="AE12" s="36">
        <v>1</v>
      </c>
      <c r="AF12" s="37">
        <v>1</v>
      </c>
      <c r="AG12" s="36">
        <v>1</v>
      </c>
      <c r="AH12" s="37">
        <v>1</v>
      </c>
      <c r="AI12" s="36">
        <v>1</v>
      </c>
      <c r="AJ12" s="37">
        <v>1</v>
      </c>
      <c r="AK12" s="36">
        <v>1</v>
      </c>
      <c r="AL12" s="41">
        <v>0</v>
      </c>
      <c r="AM12" s="46">
        <v>1</v>
      </c>
      <c r="AN12" s="41">
        <v>1</v>
      </c>
      <c r="AO12" s="46">
        <v>0</v>
      </c>
      <c r="AP12" s="41">
        <v>1</v>
      </c>
      <c r="AQ12" s="46">
        <v>1</v>
      </c>
      <c r="AR12" s="41">
        <v>1</v>
      </c>
      <c r="AS12" s="46">
        <v>0</v>
      </c>
      <c r="AT12" s="41">
        <v>0</v>
      </c>
      <c r="AU12" s="46">
        <v>1</v>
      </c>
      <c r="AV12">
        <f aca="true" t="shared" si="2" ref="AV12:AV25">SUM(H12:Q12)</f>
        <v>9</v>
      </c>
      <c r="AW12">
        <f aca="true" t="shared" si="3" ref="AW12:AW25">SUM(R12:AA12)</f>
        <v>9</v>
      </c>
      <c r="AX12">
        <f aca="true" t="shared" si="4" ref="AX12:AX25">SUM(AB12:AK12)</f>
        <v>10</v>
      </c>
      <c r="AY12">
        <f aca="true" t="shared" si="5" ref="AY12:AY25">SUM(AL12:AU12)</f>
        <v>6</v>
      </c>
    </row>
    <row r="13" spans="1:51" ht="15">
      <c r="A13" s="122"/>
      <c r="B13" s="18" t="s">
        <v>46</v>
      </c>
      <c r="C13" s="18" t="s">
        <v>47</v>
      </c>
      <c r="D13" s="19">
        <f t="shared" si="0"/>
        <v>0.9714285714285714</v>
      </c>
      <c r="E13" s="20"/>
      <c r="F13" s="18">
        <f t="shared" si="1"/>
        <v>34</v>
      </c>
      <c r="G13" s="18"/>
      <c r="H13" s="37">
        <v>1</v>
      </c>
      <c r="I13" s="36">
        <v>0</v>
      </c>
      <c r="J13" s="37">
        <v>0</v>
      </c>
      <c r="K13" s="36">
        <v>1</v>
      </c>
      <c r="L13" s="37">
        <v>1</v>
      </c>
      <c r="M13" s="36">
        <v>1</v>
      </c>
      <c r="N13" s="37">
        <v>1</v>
      </c>
      <c r="O13" s="36">
        <v>1</v>
      </c>
      <c r="P13" s="37">
        <v>0</v>
      </c>
      <c r="Q13" s="36">
        <v>0</v>
      </c>
      <c r="R13" s="41">
        <v>1</v>
      </c>
      <c r="S13" s="46">
        <v>1</v>
      </c>
      <c r="T13" s="41">
        <v>1</v>
      </c>
      <c r="U13" s="46">
        <v>1</v>
      </c>
      <c r="V13" s="41">
        <v>1</v>
      </c>
      <c r="W13" s="46">
        <v>1</v>
      </c>
      <c r="X13" s="41">
        <v>1</v>
      </c>
      <c r="Y13" s="46">
        <v>1</v>
      </c>
      <c r="Z13" s="41">
        <v>0</v>
      </c>
      <c r="AA13" s="46">
        <v>1</v>
      </c>
      <c r="AB13" s="37">
        <v>1</v>
      </c>
      <c r="AC13" s="36">
        <v>1</v>
      </c>
      <c r="AD13" s="37">
        <v>1</v>
      </c>
      <c r="AE13" s="36">
        <v>1</v>
      </c>
      <c r="AF13" s="37">
        <v>0</v>
      </c>
      <c r="AG13" s="36">
        <v>1</v>
      </c>
      <c r="AH13" s="37">
        <v>1</v>
      </c>
      <c r="AI13" s="36">
        <v>1</v>
      </c>
      <c r="AJ13" s="37">
        <v>1</v>
      </c>
      <c r="AK13" s="36">
        <v>1</v>
      </c>
      <c r="AL13" s="41">
        <v>1</v>
      </c>
      <c r="AM13" s="46">
        <v>1</v>
      </c>
      <c r="AN13" s="41">
        <v>1</v>
      </c>
      <c r="AO13" s="46">
        <v>1</v>
      </c>
      <c r="AP13" s="41">
        <v>1</v>
      </c>
      <c r="AQ13" s="46">
        <v>1</v>
      </c>
      <c r="AR13" s="41">
        <v>1</v>
      </c>
      <c r="AS13" s="46">
        <v>1</v>
      </c>
      <c r="AT13" s="41">
        <v>1</v>
      </c>
      <c r="AU13" s="46">
        <v>1</v>
      </c>
      <c r="AV13">
        <f t="shared" si="2"/>
        <v>6</v>
      </c>
      <c r="AW13">
        <f t="shared" si="3"/>
        <v>9</v>
      </c>
      <c r="AX13">
        <f t="shared" si="4"/>
        <v>9</v>
      </c>
      <c r="AY13">
        <f t="shared" si="5"/>
        <v>10</v>
      </c>
    </row>
    <row r="14" spans="1:51" ht="15">
      <c r="A14" s="123"/>
      <c r="B14" s="18" t="s">
        <v>48</v>
      </c>
      <c r="C14" s="18" t="s">
        <v>49</v>
      </c>
      <c r="D14" s="19">
        <f t="shared" si="0"/>
        <v>0.9714285714285714</v>
      </c>
      <c r="E14" s="20"/>
      <c r="F14" s="18">
        <f t="shared" si="1"/>
        <v>34</v>
      </c>
      <c r="G14" s="18"/>
      <c r="H14" s="37">
        <v>1</v>
      </c>
      <c r="I14" s="36">
        <v>1</v>
      </c>
      <c r="J14" s="37">
        <v>1</v>
      </c>
      <c r="K14" s="36">
        <v>1</v>
      </c>
      <c r="L14" s="37">
        <v>1</v>
      </c>
      <c r="M14" s="36">
        <v>0</v>
      </c>
      <c r="N14" s="37">
        <v>0</v>
      </c>
      <c r="O14" s="36">
        <v>1</v>
      </c>
      <c r="P14" s="37">
        <v>0</v>
      </c>
      <c r="Q14" s="36">
        <v>1</v>
      </c>
      <c r="R14" s="41">
        <v>1</v>
      </c>
      <c r="S14" s="46">
        <v>1</v>
      </c>
      <c r="T14" s="41">
        <v>1</v>
      </c>
      <c r="U14" s="46">
        <v>1</v>
      </c>
      <c r="V14" s="41">
        <v>1</v>
      </c>
      <c r="W14" s="46">
        <v>1</v>
      </c>
      <c r="X14" s="41">
        <v>1</v>
      </c>
      <c r="Y14" s="46">
        <v>1</v>
      </c>
      <c r="Z14" s="41">
        <v>0</v>
      </c>
      <c r="AA14" s="46">
        <v>0</v>
      </c>
      <c r="AB14" s="37">
        <v>1</v>
      </c>
      <c r="AC14" s="36">
        <v>1</v>
      </c>
      <c r="AD14" s="37">
        <v>1</v>
      </c>
      <c r="AE14" s="36">
        <v>1</v>
      </c>
      <c r="AF14" s="37">
        <v>1</v>
      </c>
      <c r="AG14" s="36">
        <v>1</v>
      </c>
      <c r="AH14" s="37">
        <v>1</v>
      </c>
      <c r="AI14" s="36">
        <v>1</v>
      </c>
      <c r="AJ14" s="37">
        <v>1</v>
      </c>
      <c r="AK14" s="36">
        <v>1</v>
      </c>
      <c r="AL14" s="41">
        <v>1</v>
      </c>
      <c r="AM14" s="46">
        <v>1</v>
      </c>
      <c r="AN14" s="41">
        <v>1</v>
      </c>
      <c r="AO14" s="46">
        <v>1</v>
      </c>
      <c r="AP14" s="41">
        <v>1</v>
      </c>
      <c r="AQ14" s="46">
        <v>1</v>
      </c>
      <c r="AR14" s="41">
        <v>0</v>
      </c>
      <c r="AS14" s="46">
        <v>1</v>
      </c>
      <c r="AT14" s="41">
        <v>1</v>
      </c>
      <c r="AU14" s="46">
        <v>1</v>
      </c>
      <c r="AV14">
        <f t="shared" si="2"/>
        <v>7</v>
      </c>
      <c r="AW14">
        <f t="shared" si="3"/>
        <v>8</v>
      </c>
      <c r="AX14">
        <f t="shared" si="4"/>
        <v>10</v>
      </c>
      <c r="AY14">
        <f t="shared" si="5"/>
        <v>9</v>
      </c>
    </row>
    <row r="15" spans="1:51" ht="15">
      <c r="A15" s="52">
        <v>7</v>
      </c>
      <c r="B15" s="18" t="s">
        <v>36</v>
      </c>
      <c r="C15" s="18" t="s">
        <v>50</v>
      </c>
      <c r="D15" s="19">
        <f t="shared" si="0"/>
        <v>0.9428571428571428</v>
      </c>
      <c r="E15" s="20"/>
      <c r="F15" s="18">
        <f t="shared" si="1"/>
        <v>33</v>
      </c>
      <c r="G15" s="18"/>
      <c r="H15" s="37">
        <v>1</v>
      </c>
      <c r="I15" s="36">
        <v>1</v>
      </c>
      <c r="J15" s="37">
        <v>1</v>
      </c>
      <c r="K15" s="36">
        <v>1</v>
      </c>
      <c r="L15" s="37">
        <v>1</v>
      </c>
      <c r="M15" s="36">
        <v>1</v>
      </c>
      <c r="N15" s="37">
        <v>0</v>
      </c>
      <c r="O15" s="36">
        <v>0</v>
      </c>
      <c r="P15" s="37">
        <v>1</v>
      </c>
      <c r="Q15" s="36">
        <v>1</v>
      </c>
      <c r="R15" s="41">
        <v>0</v>
      </c>
      <c r="S15" s="46">
        <v>0</v>
      </c>
      <c r="T15" s="41">
        <v>0</v>
      </c>
      <c r="U15" s="46">
        <v>1</v>
      </c>
      <c r="V15" s="41">
        <v>1</v>
      </c>
      <c r="W15" s="46">
        <v>1</v>
      </c>
      <c r="X15" s="41">
        <v>0</v>
      </c>
      <c r="Y15" s="46">
        <v>1</v>
      </c>
      <c r="Z15" s="41">
        <v>1</v>
      </c>
      <c r="AA15" s="46">
        <v>0</v>
      </c>
      <c r="AB15" s="37">
        <v>1</v>
      </c>
      <c r="AC15" s="36">
        <v>1</v>
      </c>
      <c r="AD15" s="37">
        <v>1</v>
      </c>
      <c r="AE15" s="36">
        <v>1</v>
      </c>
      <c r="AF15" s="37">
        <v>1</v>
      </c>
      <c r="AG15" s="36">
        <v>1</v>
      </c>
      <c r="AH15" s="37">
        <v>1</v>
      </c>
      <c r="AI15" s="36">
        <v>1</v>
      </c>
      <c r="AJ15" s="37">
        <v>1</v>
      </c>
      <c r="AK15" s="36">
        <v>1</v>
      </c>
      <c r="AL15" s="41">
        <v>1</v>
      </c>
      <c r="AM15" s="46">
        <v>1</v>
      </c>
      <c r="AN15" s="41">
        <v>1</v>
      </c>
      <c r="AO15" s="46">
        <v>1</v>
      </c>
      <c r="AP15" s="41">
        <v>1</v>
      </c>
      <c r="AQ15" s="46">
        <v>1</v>
      </c>
      <c r="AR15" s="41">
        <v>1</v>
      </c>
      <c r="AS15" s="46">
        <v>1</v>
      </c>
      <c r="AT15" s="41">
        <v>1</v>
      </c>
      <c r="AU15" s="46">
        <v>1</v>
      </c>
      <c r="AV15">
        <f t="shared" si="2"/>
        <v>8</v>
      </c>
      <c r="AW15">
        <f t="shared" si="3"/>
        <v>5</v>
      </c>
      <c r="AX15">
        <f t="shared" si="4"/>
        <v>10</v>
      </c>
      <c r="AY15">
        <f t="shared" si="5"/>
        <v>10</v>
      </c>
    </row>
    <row r="16" spans="1:51" ht="15">
      <c r="A16" s="52">
        <v>8</v>
      </c>
      <c r="B16" s="18" t="s">
        <v>36</v>
      </c>
      <c r="C16" s="18" t="s">
        <v>51</v>
      </c>
      <c r="D16" s="19">
        <f t="shared" si="0"/>
        <v>0.9142857142857143</v>
      </c>
      <c r="E16" s="20"/>
      <c r="F16" s="18">
        <f t="shared" si="1"/>
        <v>32</v>
      </c>
      <c r="G16" s="18"/>
      <c r="H16" s="37">
        <v>1</v>
      </c>
      <c r="I16" s="36">
        <v>1</v>
      </c>
      <c r="J16" s="37">
        <v>1</v>
      </c>
      <c r="K16" s="36">
        <v>1</v>
      </c>
      <c r="L16" s="37">
        <v>1</v>
      </c>
      <c r="M16" s="36">
        <v>1</v>
      </c>
      <c r="N16" s="37">
        <v>1</v>
      </c>
      <c r="O16" s="36">
        <v>1</v>
      </c>
      <c r="P16" s="37">
        <v>1</v>
      </c>
      <c r="Q16" s="36">
        <v>1</v>
      </c>
      <c r="R16" s="41">
        <v>1</v>
      </c>
      <c r="S16" s="46">
        <v>1</v>
      </c>
      <c r="T16" s="41">
        <v>0</v>
      </c>
      <c r="U16" s="46">
        <v>1</v>
      </c>
      <c r="V16" s="41">
        <v>1</v>
      </c>
      <c r="W16" s="46">
        <v>1</v>
      </c>
      <c r="X16" s="41">
        <v>0</v>
      </c>
      <c r="Y16" s="46">
        <v>1</v>
      </c>
      <c r="Z16" s="41">
        <v>0</v>
      </c>
      <c r="AA16" s="46">
        <v>0</v>
      </c>
      <c r="AB16" s="37">
        <v>1</v>
      </c>
      <c r="AC16" s="36">
        <v>1</v>
      </c>
      <c r="AD16" s="37">
        <v>1</v>
      </c>
      <c r="AE16" s="36">
        <v>0</v>
      </c>
      <c r="AF16" s="37">
        <v>1</v>
      </c>
      <c r="AG16" s="36">
        <v>1</v>
      </c>
      <c r="AH16" s="37">
        <v>1</v>
      </c>
      <c r="AI16" s="36">
        <v>1</v>
      </c>
      <c r="AJ16" s="37">
        <v>1</v>
      </c>
      <c r="AK16" s="36">
        <v>1</v>
      </c>
      <c r="AL16" s="41">
        <v>0</v>
      </c>
      <c r="AM16" s="46">
        <v>1</v>
      </c>
      <c r="AN16" s="41">
        <v>1</v>
      </c>
      <c r="AO16" s="46">
        <v>1</v>
      </c>
      <c r="AP16" s="41">
        <v>0</v>
      </c>
      <c r="AQ16" s="46">
        <v>1</v>
      </c>
      <c r="AR16" s="41">
        <v>1</v>
      </c>
      <c r="AS16" s="46">
        <v>0</v>
      </c>
      <c r="AT16" s="41">
        <v>1</v>
      </c>
      <c r="AU16" s="46">
        <v>1</v>
      </c>
      <c r="AV16">
        <f t="shared" si="2"/>
        <v>10</v>
      </c>
      <c r="AW16">
        <f t="shared" si="3"/>
        <v>6</v>
      </c>
      <c r="AX16">
        <f t="shared" si="4"/>
        <v>9</v>
      </c>
      <c r="AY16">
        <f t="shared" si="5"/>
        <v>7</v>
      </c>
    </row>
    <row r="17" spans="1:51" ht="15">
      <c r="A17" s="52">
        <v>9</v>
      </c>
      <c r="B17" s="24" t="s">
        <v>52</v>
      </c>
      <c r="C17" s="24" t="s">
        <v>53</v>
      </c>
      <c r="D17" s="19">
        <f t="shared" si="0"/>
        <v>0.8857142857142857</v>
      </c>
      <c r="E17" s="20"/>
      <c r="F17" s="18">
        <f t="shared" si="1"/>
        <v>31</v>
      </c>
      <c r="G17" s="18"/>
      <c r="H17" s="37">
        <v>0</v>
      </c>
      <c r="I17" s="36">
        <v>0</v>
      </c>
      <c r="J17" s="37">
        <v>1</v>
      </c>
      <c r="K17" s="36">
        <v>1</v>
      </c>
      <c r="L17" s="37">
        <v>0</v>
      </c>
      <c r="M17" s="36">
        <v>1</v>
      </c>
      <c r="N17" s="37">
        <v>1</v>
      </c>
      <c r="O17" s="36">
        <v>1</v>
      </c>
      <c r="P17" s="37">
        <v>1</v>
      </c>
      <c r="Q17" s="36">
        <v>1</v>
      </c>
      <c r="R17" s="41">
        <v>1</v>
      </c>
      <c r="S17" s="46">
        <v>1</v>
      </c>
      <c r="T17" s="41">
        <v>0</v>
      </c>
      <c r="U17" s="46">
        <v>0</v>
      </c>
      <c r="V17" s="41">
        <v>1</v>
      </c>
      <c r="W17" s="46">
        <v>1</v>
      </c>
      <c r="X17" s="41">
        <v>1</v>
      </c>
      <c r="Y17" s="46">
        <v>1</v>
      </c>
      <c r="Z17" s="41">
        <v>1</v>
      </c>
      <c r="AA17" s="46">
        <v>1</v>
      </c>
      <c r="AB17" s="37">
        <v>1</v>
      </c>
      <c r="AC17" s="36">
        <v>1</v>
      </c>
      <c r="AD17" s="37">
        <v>0</v>
      </c>
      <c r="AE17" s="36">
        <v>1</v>
      </c>
      <c r="AF17" s="37">
        <v>1</v>
      </c>
      <c r="AG17" s="36">
        <v>1</v>
      </c>
      <c r="AH17" s="37">
        <v>1</v>
      </c>
      <c r="AI17" s="36">
        <v>1</v>
      </c>
      <c r="AJ17" s="37">
        <v>1</v>
      </c>
      <c r="AK17" s="36">
        <v>1</v>
      </c>
      <c r="AL17" s="41">
        <v>1</v>
      </c>
      <c r="AM17" s="46">
        <v>1</v>
      </c>
      <c r="AN17" s="41">
        <v>1</v>
      </c>
      <c r="AO17" s="46">
        <v>0</v>
      </c>
      <c r="AP17" s="41">
        <v>0</v>
      </c>
      <c r="AQ17" s="46">
        <v>0</v>
      </c>
      <c r="AR17" s="41">
        <v>1</v>
      </c>
      <c r="AS17" s="46">
        <v>1</v>
      </c>
      <c r="AT17" s="41">
        <v>1</v>
      </c>
      <c r="AU17" s="46">
        <v>1</v>
      </c>
      <c r="AV17">
        <f t="shared" si="2"/>
        <v>7</v>
      </c>
      <c r="AW17">
        <f t="shared" si="3"/>
        <v>8</v>
      </c>
      <c r="AX17">
        <f t="shared" si="4"/>
        <v>9</v>
      </c>
      <c r="AY17">
        <f t="shared" si="5"/>
        <v>7</v>
      </c>
    </row>
    <row r="18" spans="1:51" ht="15">
      <c r="A18" s="52">
        <v>10</v>
      </c>
      <c r="B18" s="18" t="s">
        <v>54</v>
      </c>
      <c r="C18" s="18" t="s">
        <v>55</v>
      </c>
      <c r="D18" s="19">
        <f t="shared" si="0"/>
        <v>0.8571428571428571</v>
      </c>
      <c r="E18" s="20"/>
      <c r="F18" s="18">
        <f t="shared" si="1"/>
        <v>30</v>
      </c>
      <c r="G18" s="18"/>
      <c r="H18" s="37">
        <v>1</v>
      </c>
      <c r="I18" s="36">
        <v>1</v>
      </c>
      <c r="J18" s="37">
        <v>1</v>
      </c>
      <c r="K18" s="36">
        <v>1</v>
      </c>
      <c r="L18" s="37">
        <v>1</v>
      </c>
      <c r="M18" s="36">
        <v>0</v>
      </c>
      <c r="N18" s="37">
        <v>1</v>
      </c>
      <c r="O18" s="36">
        <v>0</v>
      </c>
      <c r="P18" s="37">
        <v>0</v>
      </c>
      <c r="Q18" s="36">
        <v>1</v>
      </c>
      <c r="R18" s="41">
        <v>0</v>
      </c>
      <c r="S18" s="46">
        <v>1</v>
      </c>
      <c r="T18" s="41">
        <v>1</v>
      </c>
      <c r="U18" s="46">
        <v>1</v>
      </c>
      <c r="V18" s="41">
        <v>1</v>
      </c>
      <c r="W18" s="46">
        <v>1</v>
      </c>
      <c r="X18" s="41">
        <v>0</v>
      </c>
      <c r="Y18" s="46">
        <v>1</v>
      </c>
      <c r="Z18" s="41">
        <v>1</v>
      </c>
      <c r="AA18" s="46">
        <v>0</v>
      </c>
      <c r="AB18" s="37">
        <v>1</v>
      </c>
      <c r="AC18" s="36">
        <v>1</v>
      </c>
      <c r="AD18" s="37">
        <v>1</v>
      </c>
      <c r="AE18" s="36">
        <v>1</v>
      </c>
      <c r="AF18" s="37">
        <v>1</v>
      </c>
      <c r="AG18" s="36">
        <v>1</v>
      </c>
      <c r="AH18" s="37">
        <v>1</v>
      </c>
      <c r="AI18" s="36">
        <v>1</v>
      </c>
      <c r="AJ18" s="37">
        <v>1</v>
      </c>
      <c r="AK18" s="36">
        <v>1</v>
      </c>
      <c r="AL18" s="41">
        <v>1</v>
      </c>
      <c r="AM18" s="46">
        <v>1</v>
      </c>
      <c r="AN18" s="41">
        <v>0</v>
      </c>
      <c r="AO18" s="46">
        <v>0</v>
      </c>
      <c r="AP18" s="41">
        <v>0</v>
      </c>
      <c r="AQ18" s="46">
        <v>1</v>
      </c>
      <c r="AR18" s="41">
        <v>0</v>
      </c>
      <c r="AS18" s="46">
        <v>1</v>
      </c>
      <c r="AT18" s="41">
        <v>1</v>
      </c>
      <c r="AU18" s="46">
        <v>1</v>
      </c>
      <c r="AV18">
        <f t="shared" si="2"/>
        <v>7</v>
      </c>
      <c r="AW18">
        <f t="shared" si="3"/>
        <v>7</v>
      </c>
      <c r="AX18">
        <f t="shared" si="4"/>
        <v>10</v>
      </c>
      <c r="AY18">
        <f t="shared" si="5"/>
        <v>6</v>
      </c>
    </row>
    <row r="19" spans="1:51" ht="15">
      <c r="A19" s="121">
        <v>11</v>
      </c>
      <c r="B19" s="18" t="s">
        <v>56</v>
      </c>
      <c r="C19" s="18" t="s">
        <v>57</v>
      </c>
      <c r="D19" s="19">
        <f t="shared" si="0"/>
        <v>0.8285714285714286</v>
      </c>
      <c r="E19" s="20"/>
      <c r="F19" s="18">
        <f t="shared" si="1"/>
        <v>29</v>
      </c>
      <c r="G19" s="18"/>
      <c r="H19" s="37">
        <v>1</v>
      </c>
      <c r="I19" s="36">
        <v>1</v>
      </c>
      <c r="J19" s="37">
        <v>0</v>
      </c>
      <c r="K19" s="36">
        <v>1</v>
      </c>
      <c r="L19" s="37">
        <v>1</v>
      </c>
      <c r="M19" s="36">
        <v>0</v>
      </c>
      <c r="N19" s="37">
        <v>0</v>
      </c>
      <c r="O19" s="36">
        <v>0</v>
      </c>
      <c r="P19" s="37">
        <v>0</v>
      </c>
      <c r="Q19" s="36">
        <v>1</v>
      </c>
      <c r="R19" s="41">
        <v>0</v>
      </c>
      <c r="S19" s="46">
        <v>0</v>
      </c>
      <c r="T19" s="41">
        <v>1</v>
      </c>
      <c r="U19" s="46">
        <v>1</v>
      </c>
      <c r="V19" s="41">
        <v>1</v>
      </c>
      <c r="W19" s="46">
        <v>1</v>
      </c>
      <c r="X19" s="41">
        <v>1</v>
      </c>
      <c r="Y19" s="46">
        <v>1</v>
      </c>
      <c r="Z19" s="41">
        <v>1</v>
      </c>
      <c r="AA19" s="46">
        <v>1</v>
      </c>
      <c r="AB19" s="37">
        <v>1</v>
      </c>
      <c r="AC19" s="36">
        <v>1</v>
      </c>
      <c r="AD19" s="37">
        <v>1</v>
      </c>
      <c r="AE19" s="36">
        <v>1</v>
      </c>
      <c r="AF19" s="37">
        <v>1</v>
      </c>
      <c r="AG19" s="36">
        <v>0</v>
      </c>
      <c r="AH19" s="37">
        <v>1</v>
      </c>
      <c r="AI19" s="36">
        <v>1</v>
      </c>
      <c r="AJ19" s="37">
        <v>1</v>
      </c>
      <c r="AK19" s="36">
        <v>1</v>
      </c>
      <c r="AL19" s="41">
        <v>1</v>
      </c>
      <c r="AM19" s="46">
        <v>1</v>
      </c>
      <c r="AN19" s="41">
        <v>1</v>
      </c>
      <c r="AO19" s="46">
        <v>1</v>
      </c>
      <c r="AP19" s="41">
        <v>1</v>
      </c>
      <c r="AQ19" s="46">
        <v>1</v>
      </c>
      <c r="AR19" s="41">
        <v>0</v>
      </c>
      <c r="AS19" s="46">
        <v>0</v>
      </c>
      <c r="AT19" s="41">
        <v>0</v>
      </c>
      <c r="AU19" s="46">
        <v>1</v>
      </c>
      <c r="AV19">
        <f t="shared" si="2"/>
        <v>5</v>
      </c>
      <c r="AW19">
        <f t="shared" si="3"/>
        <v>8</v>
      </c>
      <c r="AX19">
        <f t="shared" si="4"/>
        <v>9</v>
      </c>
      <c r="AY19">
        <f t="shared" si="5"/>
        <v>7</v>
      </c>
    </row>
    <row r="20" spans="1:51" ht="15">
      <c r="A20" s="123"/>
      <c r="B20" s="18" t="s">
        <v>52</v>
      </c>
      <c r="C20" s="18" t="s">
        <v>58</v>
      </c>
      <c r="D20" s="19">
        <f t="shared" si="0"/>
        <v>0.8285714285714286</v>
      </c>
      <c r="E20" s="20"/>
      <c r="F20" s="18">
        <f t="shared" si="1"/>
        <v>29</v>
      </c>
      <c r="G20" s="18"/>
      <c r="H20" s="37">
        <v>1</v>
      </c>
      <c r="I20" s="36">
        <v>1</v>
      </c>
      <c r="J20" s="37">
        <v>1</v>
      </c>
      <c r="K20" s="36">
        <v>1</v>
      </c>
      <c r="L20" s="37">
        <v>0</v>
      </c>
      <c r="M20" s="36">
        <v>1</v>
      </c>
      <c r="N20" s="37">
        <v>1</v>
      </c>
      <c r="O20" s="36">
        <v>0</v>
      </c>
      <c r="P20" s="37">
        <v>1</v>
      </c>
      <c r="Q20" s="36">
        <v>1</v>
      </c>
      <c r="R20" s="41">
        <v>1</v>
      </c>
      <c r="S20" s="46">
        <v>1</v>
      </c>
      <c r="T20" s="41">
        <v>0</v>
      </c>
      <c r="U20" s="46">
        <v>0</v>
      </c>
      <c r="V20" s="41">
        <v>1</v>
      </c>
      <c r="W20" s="46">
        <v>1</v>
      </c>
      <c r="X20" s="41">
        <v>0</v>
      </c>
      <c r="Y20" s="46">
        <v>1</v>
      </c>
      <c r="Z20" s="41">
        <v>1</v>
      </c>
      <c r="AA20" s="46">
        <v>1</v>
      </c>
      <c r="AB20" s="37">
        <v>1</v>
      </c>
      <c r="AC20" s="36">
        <v>0</v>
      </c>
      <c r="AD20" s="37">
        <v>1</v>
      </c>
      <c r="AE20" s="36">
        <v>0</v>
      </c>
      <c r="AF20" s="37">
        <v>1</v>
      </c>
      <c r="AG20" s="36">
        <v>1</v>
      </c>
      <c r="AH20" s="37">
        <v>0</v>
      </c>
      <c r="AI20" s="36">
        <v>1</v>
      </c>
      <c r="AJ20" s="37">
        <v>1</v>
      </c>
      <c r="AK20" s="36">
        <v>1</v>
      </c>
      <c r="AL20" s="41">
        <v>1</v>
      </c>
      <c r="AM20" s="46">
        <v>1</v>
      </c>
      <c r="AN20" s="41">
        <v>1</v>
      </c>
      <c r="AO20" s="46">
        <v>1</v>
      </c>
      <c r="AP20" s="41">
        <v>1</v>
      </c>
      <c r="AQ20" s="46">
        <v>0</v>
      </c>
      <c r="AR20" s="41">
        <v>0</v>
      </c>
      <c r="AS20" s="46">
        <v>0</v>
      </c>
      <c r="AT20" s="41">
        <v>1</v>
      </c>
      <c r="AU20" s="46">
        <v>1</v>
      </c>
      <c r="AV20">
        <f t="shared" si="2"/>
        <v>8</v>
      </c>
      <c r="AW20">
        <f t="shared" si="3"/>
        <v>7</v>
      </c>
      <c r="AX20">
        <f t="shared" si="4"/>
        <v>7</v>
      </c>
      <c r="AY20">
        <f t="shared" si="5"/>
        <v>7</v>
      </c>
    </row>
    <row r="21" spans="1:51" ht="15">
      <c r="A21" s="52">
        <v>13</v>
      </c>
      <c r="B21" s="18" t="s">
        <v>59</v>
      </c>
      <c r="C21" s="18" t="s">
        <v>57</v>
      </c>
      <c r="D21" s="19">
        <f t="shared" si="0"/>
        <v>0.7714285714285715</v>
      </c>
      <c r="E21" s="20"/>
      <c r="F21" s="18">
        <f t="shared" si="1"/>
        <v>27</v>
      </c>
      <c r="G21" s="18"/>
      <c r="H21" s="37">
        <v>1</v>
      </c>
      <c r="I21" s="36">
        <v>1</v>
      </c>
      <c r="J21" s="37">
        <v>1</v>
      </c>
      <c r="K21" s="36">
        <v>1</v>
      </c>
      <c r="L21" s="37">
        <v>1</v>
      </c>
      <c r="M21" s="36">
        <v>0</v>
      </c>
      <c r="N21" s="37">
        <v>0</v>
      </c>
      <c r="O21" s="36">
        <v>0</v>
      </c>
      <c r="P21" s="37">
        <v>0</v>
      </c>
      <c r="Q21" s="36">
        <v>1</v>
      </c>
      <c r="R21" s="41">
        <v>0</v>
      </c>
      <c r="S21" s="46">
        <v>0</v>
      </c>
      <c r="T21" s="41">
        <v>1</v>
      </c>
      <c r="U21" s="46">
        <v>1</v>
      </c>
      <c r="V21" s="41">
        <v>1</v>
      </c>
      <c r="W21" s="46">
        <v>1</v>
      </c>
      <c r="X21" s="41">
        <v>0</v>
      </c>
      <c r="Y21" s="46">
        <v>1</v>
      </c>
      <c r="Z21" s="41">
        <v>1</v>
      </c>
      <c r="AA21" s="46">
        <v>0</v>
      </c>
      <c r="AB21" s="37">
        <v>1</v>
      </c>
      <c r="AC21" s="36">
        <v>1</v>
      </c>
      <c r="AD21" s="37">
        <v>1</v>
      </c>
      <c r="AE21" s="36">
        <v>1</v>
      </c>
      <c r="AF21" s="37">
        <v>1</v>
      </c>
      <c r="AG21" s="36">
        <v>1</v>
      </c>
      <c r="AH21" s="37">
        <v>1</v>
      </c>
      <c r="AI21" s="36">
        <v>1</v>
      </c>
      <c r="AJ21" s="37">
        <v>1</v>
      </c>
      <c r="AK21" s="36">
        <v>1</v>
      </c>
      <c r="AL21" s="41">
        <v>0</v>
      </c>
      <c r="AM21" s="46">
        <v>1</v>
      </c>
      <c r="AN21" s="41">
        <v>1</v>
      </c>
      <c r="AO21" s="46">
        <v>1</v>
      </c>
      <c r="AP21" s="41">
        <v>1</v>
      </c>
      <c r="AQ21" s="46">
        <v>0</v>
      </c>
      <c r="AR21" s="41">
        <v>0</v>
      </c>
      <c r="AS21" s="46">
        <v>0</v>
      </c>
      <c r="AT21" s="41">
        <v>0</v>
      </c>
      <c r="AU21" s="46">
        <v>1</v>
      </c>
      <c r="AV21">
        <f t="shared" si="2"/>
        <v>6</v>
      </c>
      <c r="AW21">
        <f t="shared" si="3"/>
        <v>6</v>
      </c>
      <c r="AX21">
        <f t="shared" si="4"/>
        <v>10</v>
      </c>
      <c r="AY21">
        <f t="shared" si="5"/>
        <v>5</v>
      </c>
    </row>
    <row r="22" spans="1:51" ht="15">
      <c r="A22" s="121">
        <v>14</v>
      </c>
      <c r="B22" s="24" t="s">
        <v>60</v>
      </c>
      <c r="C22" s="24" t="s">
        <v>61</v>
      </c>
      <c r="D22" s="19">
        <f t="shared" si="0"/>
        <v>0.7428571428571429</v>
      </c>
      <c r="E22" s="20"/>
      <c r="F22" s="18">
        <f t="shared" si="1"/>
        <v>26</v>
      </c>
      <c r="G22" s="18"/>
      <c r="H22" s="37">
        <v>1</v>
      </c>
      <c r="I22" s="36">
        <v>0</v>
      </c>
      <c r="J22" s="37">
        <v>0</v>
      </c>
      <c r="K22" s="36">
        <v>1</v>
      </c>
      <c r="L22" s="37">
        <v>1</v>
      </c>
      <c r="M22" s="36">
        <v>0</v>
      </c>
      <c r="N22" s="37">
        <v>0</v>
      </c>
      <c r="O22" s="36">
        <v>1</v>
      </c>
      <c r="P22" s="37">
        <v>1</v>
      </c>
      <c r="Q22" s="36">
        <v>0</v>
      </c>
      <c r="R22" s="41">
        <v>1</v>
      </c>
      <c r="S22" s="46">
        <v>1</v>
      </c>
      <c r="T22" s="41">
        <v>0</v>
      </c>
      <c r="U22" s="46">
        <v>1</v>
      </c>
      <c r="V22" s="41">
        <v>1</v>
      </c>
      <c r="W22" s="46">
        <v>1</v>
      </c>
      <c r="X22" s="41">
        <v>1</v>
      </c>
      <c r="Y22" s="46">
        <v>0</v>
      </c>
      <c r="Z22" s="41">
        <v>0</v>
      </c>
      <c r="AA22" s="46">
        <v>1</v>
      </c>
      <c r="AB22" s="37">
        <v>1</v>
      </c>
      <c r="AC22" s="36">
        <v>1</v>
      </c>
      <c r="AD22" s="37">
        <v>0</v>
      </c>
      <c r="AE22" s="36">
        <v>0</v>
      </c>
      <c r="AF22" s="37">
        <v>1</v>
      </c>
      <c r="AG22" s="36">
        <v>1</v>
      </c>
      <c r="AH22" s="37">
        <v>0</v>
      </c>
      <c r="AI22" s="36">
        <v>1</v>
      </c>
      <c r="AJ22" s="37">
        <v>1</v>
      </c>
      <c r="AK22" s="36">
        <v>1</v>
      </c>
      <c r="AL22" s="41">
        <v>1</v>
      </c>
      <c r="AM22" s="46">
        <v>1</v>
      </c>
      <c r="AN22" s="41">
        <v>0</v>
      </c>
      <c r="AO22" s="46">
        <v>1</v>
      </c>
      <c r="AP22" s="41">
        <v>0</v>
      </c>
      <c r="AQ22" s="46">
        <v>1</v>
      </c>
      <c r="AR22" s="41">
        <v>0</v>
      </c>
      <c r="AS22" s="46">
        <v>1</v>
      </c>
      <c r="AT22" s="41">
        <v>1</v>
      </c>
      <c r="AU22" s="46">
        <v>1</v>
      </c>
      <c r="AV22">
        <f t="shared" si="2"/>
        <v>5</v>
      </c>
      <c r="AW22">
        <f t="shared" si="3"/>
        <v>7</v>
      </c>
      <c r="AX22">
        <f t="shared" si="4"/>
        <v>7</v>
      </c>
      <c r="AY22">
        <f t="shared" si="5"/>
        <v>7</v>
      </c>
    </row>
    <row r="23" spans="1:51" ht="15">
      <c r="A23" s="123"/>
      <c r="B23" s="18" t="s">
        <v>62</v>
      </c>
      <c r="C23" s="18" t="s">
        <v>63</v>
      </c>
      <c r="D23" s="19">
        <f t="shared" si="0"/>
        <v>0.7428571428571429</v>
      </c>
      <c r="E23" s="20"/>
      <c r="F23" s="18">
        <f t="shared" si="1"/>
        <v>26</v>
      </c>
      <c r="G23" s="18"/>
      <c r="H23" s="37">
        <v>1</v>
      </c>
      <c r="I23" s="36">
        <v>1</v>
      </c>
      <c r="J23" s="37">
        <v>0</v>
      </c>
      <c r="K23" s="36">
        <v>1</v>
      </c>
      <c r="L23" s="37">
        <v>1</v>
      </c>
      <c r="M23" s="36">
        <v>1</v>
      </c>
      <c r="N23" s="37">
        <v>1</v>
      </c>
      <c r="O23" s="36">
        <v>0</v>
      </c>
      <c r="P23" s="37">
        <v>0</v>
      </c>
      <c r="Q23" s="36">
        <v>1</v>
      </c>
      <c r="R23" s="41">
        <v>0</v>
      </c>
      <c r="S23" s="46">
        <v>0</v>
      </c>
      <c r="T23" s="41">
        <v>1</v>
      </c>
      <c r="U23" s="46">
        <v>1</v>
      </c>
      <c r="V23" s="41">
        <v>1</v>
      </c>
      <c r="W23" s="46">
        <v>1</v>
      </c>
      <c r="X23" s="41">
        <v>0</v>
      </c>
      <c r="Y23" s="46">
        <v>1</v>
      </c>
      <c r="Z23" s="41">
        <v>1</v>
      </c>
      <c r="AA23" s="46">
        <v>0</v>
      </c>
      <c r="AB23" s="37">
        <v>1</v>
      </c>
      <c r="AC23" s="36">
        <v>1</v>
      </c>
      <c r="AD23" s="37">
        <v>1</v>
      </c>
      <c r="AE23" s="36">
        <v>1</v>
      </c>
      <c r="AF23" s="37">
        <v>0</v>
      </c>
      <c r="AG23" s="36">
        <v>0</v>
      </c>
      <c r="AH23" s="37">
        <v>1</v>
      </c>
      <c r="AI23" s="36">
        <v>1</v>
      </c>
      <c r="AJ23" s="37">
        <v>0</v>
      </c>
      <c r="AK23" s="36">
        <v>1</v>
      </c>
      <c r="AL23" s="41">
        <v>0</v>
      </c>
      <c r="AM23" s="46">
        <v>1</v>
      </c>
      <c r="AN23" s="41">
        <v>0</v>
      </c>
      <c r="AO23" s="46">
        <v>1</v>
      </c>
      <c r="AP23" s="41">
        <v>1</v>
      </c>
      <c r="AQ23" s="46">
        <v>0</v>
      </c>
      <c r="AR23" s="41">
        <v>0</v>
      </c>
      <c r="AS23" s="46">
        <v>1</v>
      </c>
      <c r="AT23" s="41">
        <v>1</v>
      </c>
      <c r="AU23" s="46">
        <v>1</v>
      </c>
      <c r="AV23">
        <f t="shared" si="2"/>
        <v>7</v>
      </c>
      <c r="AW23">
        <f t="shared" si="3"/>
        <v>6</v>
      </c>
      <c r="AX23">
        <f t="shared" si="4"/>
        <v>7</v>
      </c>
      <c r="AY23">
        <f t="shared" si="5"/>
        <v>6</v>
      </c>
    </row>
    <row r="24" spans="1:51" ht="15">
      <c r="A24" s="52">
        <v>16</v>
      </c>
      <c r="B24" s="23" t="s">
        <v>62</v>
      </c>
      <c r="C24" s="18" t="s">
        <v>64</v>
      </c>
      <c r="D24" s="19">
        <f t="shared" si="0"/>
        <v>0.6857142857142857</v>
      </c>
      <c r="E24" s="20"/>
      <c r="F24" s="18">
        <f t="shared" si="1"/>
        <v>24</v>
      </c>
      <c r="G24" s="18"/>
      <c r="H24" s="37">
        <v>1</v>
      </c>
      <c r="I24" s="36">
        <v>0</v>
      </c>
      <c r="J24" s="37">
        <v>0</v>
      </c>
      <c r="K24" s="36">
        <v>1</v>
      </c>
      <c r="L24" s="37">
        <v>0</v>
      </c>
      <c r="M24" s="36">
        <v>1</v>
      </c>
      <c r="N24" s="37">
        <v>0</v>
      </c>
      <c r="O24" s="36">
        <v>0</v>
      </c>
      <c r="P24" s="37">
        <v>1</v>
      </c>
      <c r="Q24" s="36">
        <v>1</v>
      </c>
      <c r="R24" s="41">
        <v>0</v>
      </c>
      <c r="S24" s="46">
        <v>1</v>
      </c>
      <c r="T24" s="41">
        <v>0</v>
      </c>
      <c r="U24" s="46">
        <v>1</v>
      </c>
      <c r="V24" s="41">
        <v>1</v>
      </c>
      <c r="W24" s="46">
        <v>1</v>
      </c>
      <c r="X24" s="41">
        <v>0</v>
      </c>
      <c r="Y24" s="46">
        <v>0</v>
      </c>
      <c r="Z24" s="41">
        <v>0</v>
      </c>
      <c r="AA24" s="46">
        <v>0</v>
      </c>
      <c r="AB24" s="37">
        <v>1</v>
      </c>
      <c r="AC24" s="36">
        <v>1</v>
      </c>
      <c r="AD24" s="37">
        <v>0</v>
      </c>
      <c r="AE24" s="36">
        <v>1</v>
      </c>
      <c r="AF24" s="37">
        <v>0</v>
      </c>
      <c r="AG24" s="36">
        <v>1</v>
      </c>
      <c r="AH24" s="37">
        <v>1</v>
      </c>
      <c r="AI24" s="36">
        <v>1</v>
      </c>
      <c r="AJ24" s="37">
        <v>1</v>
      </c>
      <c r="AK24" s="36">
        <v>1</v>
      </c>
      <c r="AL24" s="41">
        <v>1</v>
      </c>
      <c r="AM24" s="46">
        <v>1</v>
      </c>
      <c r="AN24" s="41">
        <v>1</v>
      </c>
      <c r="AO24" s="46">
        <v>1</v>
      </c>
      <c r="AP24" s="41">
        <v>0</v>
      </c>
      <c r="AQ24" s="46">
        <v>1</v>
      </c>
      <c r="AR24" s="41">
        <v>0</v>
      </c>
      <c r="AS24" s="46">
        <v>1</v>
      </c>
      <c r="AT24" s="41">
        <v>0</v>
      </c>
      <c r="AU24" s="46">
        <v>1</v>
      </c>
      <c r="AV24">
        <f t="shared" si="2"/>
        <v>5</v>
      </c>
      <c r="AW24">
        <f t="shared" si="3"/>
        <v>4</v>
      </c>
      <c r="AX24">
        <f t="shared" si="4"/>
        <v>8</v>
      </c>
      <c r="AY24">
        <f t="shared" si="5"/>
        <v>7</v>
      </c>
    </row>
    <row r="25" spans="1:51" ht="15">
      <c r="A25" s="52">
        <v>17</v>
      </c>
      <c r="B25" s="18" t="s">
        <v>65</v>
      </c>
      <c r="C25" s="18" t="s">
        <v>66</v>
      </c>
      <c r="D25" s="19">
        <f t="shared" si="0"/>
        <v>0.6285714285714286</v>
      </c>
      <c r="E25" s="20"/>
      <c r="F25" s="18">
        <f t="shared" si="1"/>
        <v>22</v>
      </c>
      <c r="G25" s="18"/>
      <c r="H25" s="37">
        <v>0</v>
      </c>
      <c r="I25" s="36">
        <v>0</v>
      </c>
      <c r="J25" s="37">
        <v>1</v>
      </c>
      <c r="K25" s="36">
        <v>1</v>
      </c>
      <c r="L25" s="37">
        <v>1</v>
      </c>
      <c r="M25" s="36">
        <v>1</v>
      </c>
      <c r="N25" s="37">
        <v>0</v>
      </c>
      <c r="O25" s="36">
        <v>1</v>
      </c>
      <c r="P25" s="37">
        <v>1</v>
      </c>
      <c r="Q25" s="36">
        <v>1</v>
      </c>
      <c r="R25" s="41">
        <v>0</v>
      </c>
      <c r="S25" s="46">
        <v>1</v>
      </c>
      <c r="T25" s="41">
        <v>1</v>
      </c>
      <c r="U25" s="46">
        <v>1</v>
      </c>
      <c r="V25" s="41">
        <v>1</v>
      </c>
      <c r="W25" s="46">
        <v>0</v>
      </c>
      <c r="X25" s="41">
        <v>0</v>
      </c>
      <c r="Y25" s="46">
        <v>0</v>
      </c>
      <c r="Z25" s="41">
        <v>0</v>
      </c>
      <c r="AA25" s="46">
        <v>0</v>
      </c>
      <c r="AB25" s="37">
        <v>0</v>
      </c>
      <c r="AC25" s="36">
        <v>0</v>
      </c>
      <c r="AD25" s="37">
        <v>0</v>
      </c>
      <c r="AE25" s="36">
        <v>1</v>
      </c>
      <c r="AF25" s="37">
        <v>0</v>
      </c>
      <c r="AG25" s="36">
        <v>1</v>
      </c>
      <c r="AH25" s="37">
        <v>1</v>
      </c>
      <c r="AI25" s="36">
        <v>1</v>
      </c>
      <c r="AJ25" s="37">
        <v>0</v>
      </c>
      <c r="AK25" s="36">
        <v>1</v>
      </c>
      <c r="AL25" s="41">
        <v>1</v>
      </c>
      <c r="AM25" s="46">
        <v>0</v>
      </c>
      <c r="AN25" s="41">
        <v>1</v>
      </c>
      <c r="AO25" s="46">
        <v>1</v>
      </c>
      <c r="AP25" s="41">
        <v>1</v>
      </c>
      <c r="AQ25" s="46">
        <v>0</v>
      </c>
      <c r="AR25" s="41">
        <v>1</v>
      </c>
      <c r="AS25" s="46">
        <v>0</v>
      </c>
      <c r="AT25" s="41">
        <v>0</v>
      </c>
      <c r="AU25" s="46">
        <v>1</v>
      </c>
      <c r="AV25">
        <f t="shared" si="2"/>
        <v>7</v>
      </c>
      <c r="AW25">
        <f t="shared" si="3"/>
        <v>4</v>
      </c>
      <c r="AX25">
        <f t="shared" si="4"/>
        <v>5</v>
      </c>
      <c r="AY25">
        <f t="shared" si="5"/>
        <v>6</v>
      </c>
    </row>
    <row r="26" spans="2:6" ht="15">
      <c r="B26" s="25"/>
      <c r="C26" s="25"/>
      <c r="E26" s="27" t="s">
        <v>15</v>
      </c>
      <c r="F26" s="28">
        <f>MAX(F11:F25)</f>
        <v>35</v>
      </c>
    </row>
    <row r="27" spans="2:3" ht="14.25">
      <c r="B27" s="25"/>
      <c r="C27" s="25"/>
    </row>
    <row r="28" spans="2:3" ht="14.25">
      <c r="B28" s="25"/>
      <c r="C28" s="25"/>
    </row>
    <row r="29" spans="2:47" ht="15">
      <c r="B29" s="25"/>
      <c r="C29" s="25"/>
      <c r="F29" s="21" t="s">
        <v>14</v>
      </c>
      <c r="H29" s="48">
        <f aca="true" t="shared" si="6" ref="H29:AU29">COUNTIF(H11:H25,1)/(COUNTIF(H11:H25,0)+COUNTIF(H11:H25,"&gt;0"))*100</f>
        <v>80</v>
      </c>
      <c r="I29" s="48">
        <f t="shared" si="6"/>
        <v>66.66666666666666</v>
      </c>
      <c r="J29" s="48">
        <f t="shared" si="6"/>
        <v>66.66666666666666</v>
      </c>
      <c r="K29" s="48">
        <f t="shared" si="6"/>
        <v>100</v>
      </c>
      <c r="L29" s="48">
        <f t="shared" si="6"/>
        <v>80</v>
      </c>
      <c r="M29" s="48">
        <f t="shared" si="6"/>
        <v>66.66666666666666</v>
      </c>
      <c r="N29" s="48">
        <f t="shared" si="6"/>
        <v>53.333333333333336</v>
      </c>
      <c r="O29" s="48">
        <f t="shared" si="6"/>
        <v>46.666666666666664</v>
      </c>
      <c r="P29" s="48">
        <f t="shared" si="6"/>
        <v>53.333333333333336</v>
      </c>
      <c r="Q29" s="48">
        <f t="shared" si="6"/>
        <v>86.66666666666667</v>
      </c>
      <c r="R29" s="48">
        <f t="shared" si="6"/>
        <v>53.333333333333336</v>
      </c>
      <c r="S29" s="48">
        <f t="shared" si="6"/>
        <v>73.33333333333333</v>
      </c>
      <c r="T29" s="48">
        <f t="shared" si="6"/>
        <v>60</v>
      </c>
      <c r="U29" s="48">
        <f t="shared" si="6"/>
        <v>86.66666666666667</v>
      </c>
      <c r="V29" s="48">
        <f t="shared" si="6"/>
        <v>100</v>
      </c>
      <c r="W29" s="48">
        <f t="shared" si="6"/>
        <v>93.33333333333333</v>
      </c>
      <c r="X29" s="48">
        <f t="shared" si="6"/>
        <v>46.666666666666664</v>
      </c>
      <c r="Y29" s="48">
        <f t="shared" si="6"/>
        <v>73.33333333333333</v>
      </c>
      <c r="Z29" s="48">
        <f t="shared" si="6"/>
        <v>53.333333333333336</v>
      </c>
      <c r="AA29" s="48">
        <f t="shared" si="6"/>
        <v>46.666666666666664</v>
      </c>
      <c r="AB29" s="48">
        <f t="shared" si="6"/>
        <v>93.33333333333333</v>
      </c>
      <c r="AC29" s="48">
        <f t="shared" si="6"/>
        <v>86.66666666666667</v>
      </c>
      <c r="AD29" s="48">
        <f t="shared" si="6"/>
        <v>73.33333333333333</v>
      </c>
      <c r="AE29" s="48">
        <f t="shared" si="6"/>
        <v>80</v>
      </c>
      <c r="AF29" s="48">
        <f t="shared" si="6"/>
        <v>73.33333333333333</v>
      </c>
      <c r="AG29" s="48">
        <f t="shared" si="6"/>
        <v>86.66666666666667</v>
      </c>
      <c r="AH29" s="48">
        <f t="shared" si="6"/>
        <v>86.66666666666667</v>
      </c>
      <c r="AI29" s="48">
        <f t="shared" si="6"/>
        <v>100</v>
      </c>
      <c r="AJ29" s="48">
        <f t="shared" si="6"/>
        <v>86.66666666666667</v>
      </c>
      <c r="AK29" s="48">
        <f t="shared" si="6"/>
        <v>100</v>
      </c>
      <c r="AL29" s="48">
        <f t="shared" si="6"/>
        <v>66.66666666666666</v>
      </c>
      <c r="AM29" s="48">
        <f t="shared" si="6"/>
        <v>93.33333333333333</v>
      </c>
      <c r="AN29" s="48">
        <f t="shared" si="6"/>
        <v>80</v>
      </c>
      <c r="AO29" s="48">
        <f t="shared" si="6"/>
        <v>80</v>
      </c>
      <c r="AP29" s="48">
        <f t="shared" si="6"/>
        <v>60</v>
      </c>
      <c r="AQ29" s="48">
        <f t="shared" si="6"/>
        <v>66.66666666666666</v>
      </c>
      <c r="AR29" s="48">
        <f t="shared" si="6"/>
        <v>46.666666666666664</v>
      </c>
      <c r="AS29" s="48">
        <f t="shared" si="6"/>
        <v>60</v>
      </c>
      <c r="AT29" s="48">
        <f t="shared" si="6"/>
        <v>66.66666666666666</v>
      </c>
      <c r="AU29" s="48">
        <f t="shared" si="6"/>
        <v>100</v>
      </c>
    </row>
    <row r="30" spans="2:47" ht="14.25">
      <c r="B30" s="25"/>
      <c r="C30" s="25"/>
      <c r="H30" s="17" t="s">
        <v>10</v>
      </c>
      <c r="I30" s="17" t="s">
        <v>10</v>
      </c>
      <c r="J30" s="17" t="s">
        <v>10</v>
      </c>
      <c r="K30" s="17" t="s">
        <v>10</v>
      </c>
      <c r="L30" s="17" t="s">
        <v>10</v>
      </c>
      <c r="M30" s="17" t="s">
        <v>10</v>
      </c>
      <c r="N30" s="17" t="s">
        <v>10</v>
      </c>
      <c r="O30" s="17" t="s">
        <v>10</v>
      </c>
      <c r="P30" s="17" t="s">
        <v>10</v>
      </c>
      <c r="Q30" s="17" t="s">
        <v>10</v>
      </c>
      <c r="R30" s="17" t="s">
        <v>10</v>
      </c>
      <c r="S30" s="17" t="s">
        <v>10</v>
      </c>
      <c r="T30" s="17" t="s">
        <v>10</v>
      </c>
      <c r="U30" s="17" t="s">
        <v>10</v>
      </c>
      <c r="V30" s="17" t="s">
        <v>10</v>
      </c>
      <c r="W30" s="17" t="s">
        <v>10</v>
      </c>
      <c r="X30" s="17" t="s">
        <v>10</v>
      </c>
      <c r="Y30" s="17" t="s">
        <v>10</v>
      </c>
      <c r="Z30" s="17" t="s">
        <v>10</v>
      </c>
      <c r="AA30" s="17" t="s">
        <v>10</v>
      </c>
      <c r="AB30" s="17" t="s">
        <v>10</v>
      </c>
      <c r="AC30" s="17" t="s">
        <v>10</v>
      </c>
      <c r="AD30" s="17" t="s">
        <v>10</v>
      </c>
      <c r="AE30" s="17" t="s">
        <v>10</v>
      </c>
      <c r="AF30" s="17" t="s">
        <v>10</v>
      </c>
      <c r="AG30" s="17" t="s">
        <v>10</v>
      </c>
      <c r="AH30" s="17" t="s">
        <v>10</v>
      </c>
      <c r="AI30" s="17" t="s">
        <v>10</v>
      </c>
      <c r="AJ30" s="17" t="s">
        <v>10</v>
      </c>
      <c r="AK30" s="17" t="s">
        <v>10</v>
      </c>
      <c r="AL30" s="17" t="s">
        <v>10</v>
      </c>
      <c r="AM30" s="17" t="s">
        <v>10</v>
      </c>
      <c r="AN30" s="17" t="s">
        <v>10</v>
      </c>
      <c r="AO30" s="17" t="s">
        <v>10</v>
      </c>
      <c r="AP30" s="17" t="s">
        <v>10</v>
      </c>
      <c r="AQ30" s="17" t="s">
        <v>10</v>
      </c>
      <c r="AR30" s="17" t="s">
        <v>10</v>
      </c>
      <c r="AS30" s="17" t="s">
        <v>10</v>
      </c>
      <c r="AT30" s="17" t="s">
        <v>10</v>
      </c>
      <c r="AU30" s="17" t="s">
        <v>10</v>
      </c>
    </row>
    <row r="31" spans="2:3" ht="14.25">
      <c r="B31" s="25"/>
      <c r="C31" s="25"/>
    </row>
    <row r="32" spans="2:3" ht="14.25">
      <c r="B32" s="25"/>
      <c r="C32" s="25"/>
    </row>
    <row r="34" spans="2:3" ht="14.25">
      <c r="B34" s="25"/>
      <c r="C34" s="25"/>
    </row>
    <row r="35" spans="1:250" s="14" customFormat="1" ht="14.25">
      <c r="A35"/>
      <c r="B35" s="25"/>
      <c r="C35" s="25"/>
      <c r="D35" s="22"/>
      <c r="E35" s="16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s="14" customFormat="1" ht="14.25">
      <c r="A36"/>
      <c r="B36" s="25"/>
      <c r="C36" s="25"/>
      <c r="D36" s="22"/>
      <c r="E36" s="1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s="14" customFormat="1" ht="14.25">
      <c r="A37"/>
      <c r="B37" s="25"/>
      <c r="C37" s="25"/>
      <c r="D37" s="22"/>
      <c r="E37" s="16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s="14" customFormat="1" ht="14.25">
      <c r="A38"/>
      <c r="B38" s="25"/>
      <c r="C38" s="25"/>
      <c r="D38" s="22"/>
      <c r="E38" s="16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s="14" customFormat="1" ht="14.25">
      <c r="A39"/>
      <c r="B39" s="25"/>
      <c r="C39" s="25"/>
      <c r="D39" s="22"/>
      <c r="E39" s="16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s="14" customFormat="1" ht="14.25">
      <c r="A40"/>
      <c r="B40" s="25"/>
      <c r="C40" s="25"/>
      <c r="D40" s="22"/>
      <c r="E40" s="16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s="14" customFormat="1" ht="14.25">
      <c r="A41"/>
      <c r="B41" s="25"/>
      <c r="C41" s="25"/>
      <c r="D41" s="22"/>
      <c r="E41" s="16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s="14" customFormat="1" ht="14.25">
      <c r="A42"/>
      <c r="B42" s="25"/>
      <c r="C42" s="25"/>
      <c r="D42" s="22"/>
      <c r="E42" s="16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s="14" customFormat="1" ht="14.25">
      <c r="A43"/>
      <c r="B43" s="25"/>
      <c r="C43" s="25"/>
      <c r="D43" s="22"/>
      <c r="E43" s="16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s="14" customFormat="1" ht="14.25">
      <c r="A44"/>
      <c r="B44" s="25"/>
      <c r="C44" s="25"/>
      <c r="D44" s="22"/>
      <c r="E44" s="16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s="14" customFormat="1" ht="14.25">
      <c r="A45"/>
      <c r="B45" s="25"/>
      <c r="C45" s="25"/>
      <c r="D45" s="22"/>
      <c r="E45" s="16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s="14" customFormat="1" ht="14.25">
      <c r="A46"/>
      <c r="B46" s="25"/>
      <c r="C46" s="25"/>
      <c r="D46" s="22"/>
      <c r="E46" s="1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s="14" customFormat="1" ht="14.25">
      <c r="A47"/>
      <c r="B47" s="25"/>
      <c r="C47" s="25"/>
      <c r="D47" s="22"/>
      <c r="E47" s="16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s="14" customFormat="1" ht="14.25">
      <c r="A48"/>
      <c r="B48" s="25"/>
      <c r="C48" s="25"/>
      <c r="D48" s="22"/>
      <c r="E48" s="16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s="14" customFormat="1" ht="14.25">
      <c r="A49"/>
      <c r="B49" s="25"/>
      <c r="C49" s="25"/>
      <c r="D49" s="22"/>
      <c r="E49" s="16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</sheetData>
  <sheetProtection/>
  <mergeCells count="7">
    <mergeCell ref="F3:F6"/>
    <mergeCell ref="A4:C6"/>
    <mergeCell ref="D4:D7"/>
    <mergeCell ref="A12:A14"/>
    <mergeCell ref="A19:A20"/>
    <mergeCell ref="A22:A23"/>
    <mergeCell ref="E9:E11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29"/>
  <sheetViews>
    <sheetView zoomScalePageLayoutView="0" workbookViewId="0" topLeftCell="A1">
      <selection activeCell="J6" sqref="J6"/>
    </sheetView>
  </sheetViews>
  <sheetFormatPr defaultColWidth="9.00390625" defaultRowHeight="14.25"/>
  <cols>
    <col min="1" max="1" width="4.25390625" style="0" customWidth="1"/>
    <col min="2" max="3" width="18.75390625" style="0" customWidth="1"/>
    <col min="4" max="4" width="9.125" style="0" customWidth="1"/>
    <col min="5" max="5" width="10.875" style="0" customWidth="1"/>
  </cols>
  <sheetData>
    <row r="1" spans="2:15" ht="23.25">
      <c r="B1" s="135" t="s">
        <v>126</v>
      </c>
      <c r="C1" s="135"/>
      <c r="D1" s="81"/>
      <c r="E1" s="81"/>
      <c r="G1" s="137" t="s">
        <v>192</v>
      </c>
      <c r="H1" s="137"/>
      <c r="I1" s="137"/>
      <c r="J1" s="137"/>
      <c r="K1" s="137"/>
      <c r="L1" s="137"/>
      <c r="M1" s="137"/>
      <c r="N1" s="137"/>
      <c r="O1" s="137"/>
    </row>
    <row r="2" spans="2:15" ht="23.25">
      <c r="B2" s="135"/>
      <c r="C2" s="135"/>
      <c r="D2" s="81"/>
      <c r="E2" s="81"/>
      <c r="G2" s="137"/>
      <c r="H2" s="137"/>
      <c r="I2" s="137"/>
      <c r="J2" s="137"/>
      <c r="K2" s="137"/>
      <c r="L2" s="137"/>
      <c r="M2" s="137"/>
      <c r="N2" s="137"/>
      <c r="O2" s="137"/>
    </row>
    <row r="3" spans="2:15" ht="24" thickBot="1">
      <c r="B3" s="135"/>
      <c r="C3" s="135"/>
      <c r="D3" s="81"/>
      <c r="E3" s="81"/>
      <c r="G3" s="137"/>
      <c r="H3" s="137"/>
      <c r="I3" s="137"/>
      <c r="J3" s="137"/>
      <c r="K3" s="137"/>
      <c r="L3" s="137"/>
      <c r="M3" s="137"/>
      <c r="N3" s="137"/>
      <c r="O3" s="137"/>
    </row>
    <row r="4" spans="2:15" ht="39" customHeight="1" thickBot="1">
      <c r="B4" s="136"/>
      <c r="C4" s="136"/>
      <c r="D4" s="82"/>
      <c r="E4" s="82"/>
      <c r="F4" s="138" t="s">
        <v>193</v>
      </c>
      <c r="G4" s="139"/>
      <c r="H4" s="139"/>
      <c r="I4" s="139"/>
      <c r="J4" s="140"/>
      <c r="K4" s="141" t="s">
        <v>194</v>
      </c>
      <c r="L4" s="142"/>
      <c r="M4" s="142"/>
      <c r="N4" s="142"/>
      <c r="O4" s="143"/>
    </row>
    <row r="5" spans="1:15" ht="15.75" thickBot="1">
      <c r="A5" s="57"/>
      <c r="B5" s="87" t="s">
        <v>184</v>
      </c>
      <c r="C5" s="88" t="s">
        <v>185</v>
      </c>
      <c r="D5" s="97" t="s">
        <v>191</v>
      </c>
      <c r="E5" s="108" t="s">
        <v>195</v>
      </c>
      <c r="F5" s="98" t="s">
        <v>186</v>
      </c>
      <c r="G5" s="99" t="s">
        <v>187</v>
      </c>
      <c r="H5" s="99" t="s">
        <v>188</v>
      </c>
      <c r="I5" s="88" t="s">
        <v>189</v>
      </c>
      <c r="J5" s="100" t="s">
        <v>190</v>
      </c>
      <c r="K5" s="98" t="s">
        <v>186</v>
      </c>
      <c r="L5" s="99" t="s">
        <v>187</v>
      </c>
      <c r="M5" s="99" t="s">
        <v>188</v>
      </c>
      <c r="N5" s="88" t="s">
        <v>189</v>
      </c>
      <c r="O5" s="100" t="s">
        <v>190</v>
      </c>
    </row>
    <row r="6" spans="1:15" ht="15">
      <c r="A6" s="89">
        <v>1</v>
      </c>
      <c r="B6" s="90" t="s">
        <v>130</v>
      </c>
      <c r="C6" s="101" t="s">
        <v>175</v>
      </c>
      <c r="D6" s="102">
        <v>30</v>
      </c>
      <c r="E6" s="109"/>
      <c r="F6" s="103">
        <v>4</v>
      </c>
      <c r="G6" s="104">
        <v>5</v>
      </c>
      <c r="H6" s="104">
        <v>3</v>
      </c>
      <c r="I6" s="105">
        <v>4</v>
      </c>
      <c r="J6" s="106">
        <v>16</v>
      </c>
      <c r="K6" s="103">
        <v>4</v>
      </c>
      <c r="L6" s="104">
        <v>5</v>
      </c>
      <c r="M6" s="104">
        <v>2</v>
      </c>
      <c r="N6" s="105">
        <v>3</v>
      </c>
      <c r="O6" s="106">
        <v>14</v>
      </c>
    </row>
    <row r="7" spans="1:15" ht="15">
      <c r="A7" s="92">
        <v>2</v>
      </c>
      <c r="B7" s="58" t="s">
        <v>74</v>
      </c>
      <c r="C7" s="60" t="s">
        <v>79</v>
      </c>
      <c r="D7" s="78">
        <v>29</v>
      </c>
      <c r="E7" s="144" t="s">
        <v>125</v>
      </c>
      <c r="F7" s="61">
        <v>3</v>
      </c>
      <c r="G7" s="59">
        <v>4</v>
      </c>
      <c r="H7" s="59">
        <v>4</v>
      </c>
      <c r="I7" s="70">
        <v>5</v>
      </c>
      <c r="J7" s="74">
        <v>16</v>
      </c>
      <c r="K7" s="61">
        <v>3</v>
      </c>
      <c r="L7" s="59">
        <v>4</v>
      </c>
      <c r="M7" s="59">
        <v>3</v>
      </c>
      <c r="N7" s="70">
        <v>3</v>
      </c>
      <c r="O7" s="74">
        <v>13</v>
      </c>
    </row>
    <row r="8" spans="1:15" ht="15">
      <c r="A8" s="92">
        <v>3</v>
      </c>
      <c r="B8" s="58" t="s">
        <v>48</v>
      </c>
      <c r="C8" s="60" t="s">
        <v>86</v>
      </c>
      <c r="D8" s="78">
        <v>29</v>
      </c>
      <c r="E8" s="145"/>
      <c r="F8" s="61">
        <v>3</v>
      </c>
      <c r="G8" s="59">
        <v>4</v>
      </c>
      <c r="H8" s="59">
        <v>3</v>
      </c>
      <c r="I8" s="70">
        <v>4</v>
      </c>
      <c r="J8" s="74">
        <v>14</v>
      </c>
      <c r="K8" s="61">
        <v>4</v>
      </c>
      <c r="L8" s="59">
        <v>4</v>
      </c>
      <c r="M8" s="59">
        <v>4</v>
      </c>
      <c r="N8" s="70">
        <v>3</v>
      </c>
      <c r="O8" s="74">
        <v>15</v>
      </c>
    </row>
    <row r="9" spans="1:15" ht="15">
      <c r="A9" s="132">
        <v>4</v>
      </c>
      <c r="B9" s="58" t="s">
        <v>48</v>
      </c>
      <c r="C9" s="60" t="s">
        <v>49</v>
      </c>
      <c r="D9" s="78">
        <v>28</v>
      </c>
      <c r="E9" s="111"/>
      <c r="F9" s="61">
        <v>3</v>
      </c>
      <c r="G9" s="59">
        <v>4</v>
      </c>
      <c r="H9" s="59">
        <v>2</v>
      </c>
      <c r="I9" s="70">
        <v>3</v>
      </c>
      <c r="J9" s="74">
        <v>12</v>
      </c>
      <c r="K9" s="61">
        <v>5</v>
      </c>
      <c r="L9" s="59">
        <v>5</v>
      </c>
      <c r="M9" s="59">
        <v>4</v>
      </c>
      <c r="N9" s="70">
        <v>2</v>
      </c>
      <c r="O9" s="74">
        <v>16</v>
      </c>
    </row>
    <row r="10" spans="1:15" ht="15">
      <c r="A10" s="133"/>
      <c r="B10" s="58" t="s">
        <v>39</v>
      </c>
      <c r="C10" s="60" t="s">
        <v>67</v>
      </c>
      <c r="D10" s="78">
        <v>28</v>
      </c>
      <c r="E10" s="111"/>
      <c r="F10" s="61">
        <v>5</v>
      </c>
      <c r="G10" s="59">
        <v>5</v>
      </c>
      <c r="H10" s="59">
        <v>2</v>
      </c>
      <c r="I10" s="70">
        <v>3</v>
      </c>
      <c r="J10" s="74">
        <v>15</v>
      </c>
      <c r="K10" s="61">
        <v>4</v>
      </c>
      <c r="L10" s="59">
        <v>5</v>
      </c>
      <c r="M10" s="59">
        <v>1</v>
      </c>
      <c r="N10" s="70">
        <v>3</v>
      </c>
      <c r="O10" s="74">
        <v>13</v>
      </c>
    </row>
    <row r="11" spans="1:15" ht="15">
      <c r="A11" s="134"/>
      <c r="B11" s="58" t="s">
        <v>74</v>
      </c>
      <c r="C11" s="60" t="s">
        <v>93</v>
      </c>
      <c r="D11" s="78">
        <v>28</v>
      </c>
      <c r="E11" s="111"/>
      <c r="F11" s="61">
        <v>4</v>
      </c>
      <c r="G11" s="59">
        <v>4</v>
      </c>
      <c r="H11" s="59">
        <v>2</v>
      </c>
      <c r="I11" s="70">
        <v>4</v>
      </c>
      <c r="J11" s="74">
        <v>14</v>
      </c>
      <c r="K11" s="61">
        <v>4</v>
      </c>
      <c r="L11" s="59">
        <v>5</v>
      </c>
      <c r="M11" s="59">
        <v>3</v>
      </c>
      <c r="N11" s="70">
        <v>2</v>
      </c>
      <c r="O11" s="74">
        <v>14</v>
      </c>
    </row>
    <row r="12" spans="1:15" ht="15">
      <c r="A12" s="132">
        <v>7</v>
      </c>
      <c r="B12" s="58" t="s">
        <v>70</v>
      </c>
      <c r="C12" s="60" t="s">
        <v>71</v>
      </c>
      <c r="D12" s="78">
        <v>27</v>
      </c>
      <c r="E12" s="110"/>
      <c r="F12" s="61">
        <v>3</v>
      </c>
      <c r="G12" s="59">
        <v>4</v>
      </c>
      <c r="H12" s="59">
        <v>3</v>
      </c>
      <c r="I12" s="70">
        <v>4</v>
      </c>
      <c r="J12" s="74">
        <v>14</v>
      </c>
      <c r="K12" s="61">
        <v>4</v>
      </c>
      <c r="L12" s="59">
        <v>3</v>
      </c>
      <c r="M12" s="59">
        <v>3</v>
      </c>
      <c r="N12" s="70">
        <v>3</v>
      </c>
      <c r="O12" s="74">
        <v>13</v>
      </c>
    </row>
    <row r="13" spans="1:15" ht="15">
      <c r="A13" s="133"/>
      <c r="B13" s="58" t="s">
        <v>39</v>
      </c>
      <c r="C13" s="60" t="s">
        <v>40</v>
      </c>
      <c r="D13" s="78">
        <v>27</v>
      </c>
      <c r="E13" s="110"/>
      <c r="F13" s="61">
        <v>3</v>
      </c>
      <c r="G13" s="59">
        <v>2</v>
      </c>
      <c r="H13" s="59">
        <v>4</v>
      </c>
      <c r="I13" s="70">
        <v>5</v>
      </c>
      <c r="J13" s="74">
        <v>14</v>
      </c>
      <c r="K13" s="61">
        <v>4</v>
      </c>
      <c r="L13" s="59">
        <v>4</v>
      </c>
      <c r="M13" s="59">
        <v>3</v>
      </c>
      <c r="N13" s="70">
        <v>2</v>
      </c>
      <c r="O13" s="74">
        <v>13</v>
      </c>
    </row>
    <row r="14" spans="1:15" ht="15">
      <c r="A14" s="134"/>
      <c r="B14" s="58" t="s">
        <v>46</v>
      </c>
      <c r="C14" s="60" t="s">
        <v>104</v>
      </c>
      <c r="D14" s="78">
        <v>27</v>
      </c>
      <c r="E14" s="110"/>
      <c r="F14" s="61">
        <v>4</v>
      </c>
      <c r="G14" s="59">
        <v>4</v>
      </c>
      <c r="H14" s="59">
        <v>2</v>
      </c>
      <c r="I14" s="70">
        <v>3</v>
      </c>
      <c r="J14" s="74">
        <v>13</v>
      </c>
      <c r="K14" s="61">
        <v>5</v>
      </c>
      <c r="L14" s="59">
        <v>4</v>
      </c>
      <c r="M14" s="59">
        <v>1</v>
      </c>
      <c r="N14" s="70">
        <v>4</v>
      </c>
      <c r="O14" s="74">
        <v>14</v>
      </c>
    </row>
    <row r="15" spans="1:15" ht="15">
      <c r="A15" s="132">
        <v>10</v>
      </c>
      <c r="B15" s="58" t="s">
        <v>88</v>
      </c>
      <c r="C15" s="60" t="s">
        <v>89</v>
      </c>
      <c r="D15" s="78">
        <v>25</v>
      </c>
      <c r="E15" s="110"/>
      <c r="F15" s="61">
        <v>5</v>
      </c>
      <c r="G15" s="59">
        <v>2</v>
      </c>
      <c r="H15" s="59">
        <v>4</v>
      </c>
      <c r="I15" s="70">
        <v>3</v>
      </c>
      <c r="J15" s="74">
        <v>14</v>
      </c>
      <c r="K15" s="61">
        <v>4</v>
      </c>
      <c r="L15" s="59">
        <v>3</v>
      </c>
      <c r="M15" s="59">
        <v>3</v>
      </c>
      <c r="N15" s="70">
        <v>1</v>
      </c>
      <c r="O15" s="74">
        <v>11</v>
      </c>
    </row>
    <row r="16" spans="1:15" ht="15">
      <c r="A16" s="133"/>
      <c r="B16" s="58" t="s">
        <v>80</v>
      </c>
      <c r="C16" s="60" t="s">
        <v>81</v>
      </c>
      <c r="D16" s="78">
        <v>25</v>
      </c>
      <c r="E16" s="110"/>
      <c r="F16" s="61">
        <v>3</v>
      </c>
      <c r="G16" s="59">
        <v>4</v>
      </c>
      <c r="H16" s="59">
        <v>3</v>
      </c>
      <c r="I16" s="70">
        <v>5</v>
      </c>
      <c r="J16" s="74">
        <v>15</v>
      </c>
      <c r="K16" s="61">
        <v>1</v>
      </c>
      <c r="L16" s="59">
        <v>2</v>
      </c>
      <c r="M16" s="59">
        <v>4</v>
      </c>
      <c r="N16" s="70">
        <v>3</v>
      </c>
      <c r="O16" s="74">
        <v>10</v>
      </c>
    </row>
    <row r="17" spans="1:15" ht="15">
      <c r="A17" s="134"/>
      <c r="B17" s="58" t="s">
        <v>65</v>
      </c>
      <c r="C17" s="60" t="s">
        <v>155</v>
      </c>
      <c r="D17" s="78">
        <v>25</v>
      </c>
      <c r="E17" s="110"/>
      <c r="F17" s="61">
        <v>3</v>
      </c>
      <c r="G17" s="59">
        <v>4</v>
      </c>
      <c r="H17" s="59">
        <v>3</v>
      </c>
      <c r="I17" s="70">
        <v>2</v>
      </c>
      <c r="J17" s="74">
        <v>12</v>
      </c>
      <c r="K17" s="61">
        <v>5</v>
      </c>
      <c r="L17" s="59">
        <v>3</v>
      </c>
      <c r="M17" s="59">
        <v>2</v>
      </c>
      <c r="N17" s="70">
        <v>3</v>
      </c>
      <c r="O17" s="74">
        <v>13</v>
      </c>
    </row>
    <row r="18" spans="1:15" ht="15">
      <c r="A18" s="92">
        <v>13</v>
      </c>
      <c r="B18" s="58" t="s">
        <v>68</v>
      </c>
      <c r="C18" s="60" t="s">
        <v>69</v>
      </c>
      <c r="D18" s="78">
        <v>24</v>
      </c>
      <c r="E18" s="110"/>
      <c r="F18" s="61">
        <v>3</v>
      </c>
      <c r="G18" s="59">
        <v>4</v>
      </c>
      <c r="H18" s="59">
        <v>3</v>
      </c>
      <c r="I18" s="70">
        <v>3</v>
      </c>
      <c r="J18" s="74">
        <v>13</v>
      </c>
      <c r="K18" s="61">
        <v>1</v>
      </c>
      <c r="L18" s="59">
        <v>4</v>
      </c>
      <c r="M18" s="59">
        <v>3</v>
      </c>
      <c r="N18" s="70">
        <v>3</v>
      </c>
      <c r="O18" s="74">
        <v>11</v>
      </c>
    </row>
    <row r="19" spans="1:15" ht="15">
      <c r="A19" s="132">
        <v>14</v>
      </c>
      <c r="B19" s="58" t="s">
        <v>80</v>
      </c>
      <c r="C19" s="60" t="s">
        <v>156</v>
      </c>
      <c r="D19" s="78">
        <v>23</v>
      </c>
      <c r="E19" s="110"/>
      <c r="F19" s="61">
        <v>2</v>
      </c>
      <c r="G19" s="59">
        <v>3</v>
      </c>
      <c r="H19" s="59">
        <v>2</v>
      </c>
      <c r="I19" s="70">
        <v>4</v>
      </c>
      <c r="J19" s="74">
        <v>11</v>
      </c>
      <c r="K19" s="61">
        <v>4</v>
      </c>
      <c r="L19" s="59">
        <v>4</v>
      </c>
      <c r="M19" s="59">
        <v>2</v>
      </c>
      <c r="N19" s="70">
        <v>2</v>
      </c>
      <c r="O19" s="74">
        <v>12</v>
      </c>
    </row>
    <row r="20" spans="1:15" ht="15">
      <c r="A20" s="133"/>
      <c r="B20" s="58" t="s">
        <v>165</v>
      </c>
      <c r="C20" s="60" t="s">
        <v>166</v>
      </c>
      <c r="D20" s="78">
        <v>23</v>
      </c>
      <c r="E20" s="110"/>
      <c r="F20" s="61">
        <v>4</v>
      </c>
      <c r="G20" s="59">
        <v>3</v>
      </c>
      <c r="H20" s="59">
        <v>3</v>
      </c>
      <c r="I20" s="70">
        <v>2</v>
      </c>
      <c r="J20" s="74">
        <v>12</v>
      </c>
      <c r="K20" s="61">
        <v>2</v>
      </c>
      <c r="L20" s="59">
        <v>4</v>
      </c>
      <c r="M20" s="59">
        <v>4</v>
      </c>
      <c r="N20" s="70">
        <v>1</v>
      </c>
      <c r="O20" s="74">
        <v>11</v>
      </c>
    </row>
    <row r="21" spans="1:15" ht="15">
      <c r="A21" s="134"/>
      <c r="B21" s="58" t="s">
        <v>48</v>
      </c>
      <c r="C21" s="60" t="s">
        <v>90</v>
      </c>
      <c r="D21" s="78">
        <v>23</v>
      </c>
      <c r="E21" s="110"/>
      <c r="F21" s="61">
        <v>4</v>
      </c>
      <c r="G21" s="59">
        <v>2</v>
      </c>
      <c r="H21" s="59">
        <v>3</v>
      </c>
      <c r="I21" s="70">
        <v>3</v>
      </c>
      <c r="J21" s="74">
        <v>12</v>
      </c>
      <c r="K21" s="61">
        <v>4</v>
      </c>
      <c r="L21" s="59">
        <v>3</v>
      </c>
      <c r="M21" s="59">
        <v>2</v>
      </c>
      <c r="N21" s="70">
        <v>2</v>
      </c>
      <c r="O21" s="74">
        <v>11</v>
      </c>
    </row>
    <row r="22" spans="1:17" ht="15">
      <c r="A22" s="92">
        <v>17</v>
      </c>
      <c r="B22" s="58" t="s">
        <v>62</v>
      </c>
      <c r="C22" s="60" t="s">
        <v>63</v>
      </c>
      <c r="D22" s="78">
        <v>22</v>
      </c>
      <c r="E22" s="110"/>
      <c r="F22" s="61">
        <v>2</v>
      </c>
      <c r="G22" s="59">
        <v>2</v>
      </c>
      <c r="H22" s="59">
        <v>3</v>
      </c>
      <c r="I22" s="70">
        <v>3</v>
      </c>
      <c r="J22" s="74">
        <v>10</v>
      </c>
      <c r="K22" s="61">
        <v>4</v>
      </c>
      <c r="L22" s="59">
        <v>4</v>
      </c>
      <c r="M22" s="59">
        <v>2</v>
      </c>
      <c r="N22" s="70">
        <v>2</v>
      </c>
      <c r="O22" s="74">
        <v>12</v>
      </c>
      <c r="Q22" s="80"/>
    </row>
    <row r="23" spans="1:15" ht="15">
      <c r="A23" s="132">
        <v>18</v>
      </c>
      <c r="B23" s="58" t="s">
        <v>46</v>
      </c>
      <c r="C23" s="60" t="s">
        <v>129</v>
      </c>
      <c r="D23" s="78">
        <v>20</v>
      </c>
      <c r="E23" s="110"/>
      <c r="F23" s="61">
        <v>1</v>
      </c>
      <c r="G23" s="59">
        <v>4</v>
      </c>
      <c r="H23" s="59">
        <v>3</v>
      </c>
      <c r="I23" s="70">
        <v>2</v>
      </c>
      <c r="J23" s="74">
        <v>10</v>
      </c>
      <c r="K23" s="61">
        <v>2</v>
      </c>
      <c r="L23" s="59">
        <v>5</v>
      </c>
      <c r="M23" s="59">
        <v>1</v>
      </c>
      <c r="N23" s="70">
        <v>2</v>
      </c>
      <c r="O23" s="74">
        <v>10</v>
      </c>
    </row>
    <row r="24" spans="1:15" ht="15">
      <c r="A24" s="133"/>
      <c r="B24" s="58" t="s">
        <v>127</v>
      </c>
      <c r="C24" s="60" t="s">
        <v>128</v>
      </c>
      <c r="D24" s="78">
        <v>20</v>
      </c>
      <c r="E24" s="110"/>
      <c r="F24" s="61">
        <v>3</v>
      </c>
      <c r="G24" s="59">
        <v>2</v>
      </c>
      <c r="H24" s="59">
        <v>3</v>
      </c>
      <c r="I24" s="70">
        <v>3</v>
      </c>
      <c r="J24" s="74">
        <v>11</v>
      </c>
      <c r="K24" s="61">
        <v>2</v>
      </c>
      <c r="L24" s="59">
        <v>3</v>
      </c>
      <c r="M24" s="59">
        <v>2</v>
      </c>
      <c r="N24" s="70">
        <v>2</v>
      </c>
      <c r="O24" s="74">
        <v>9</v>
      </c>
    </row>
    <row r="25" spans="1:15" ht="15">
      <c r="A25" s="133"/>
      <c r="B25" s="58" t="s">
        <v>105</v>
      </c>
      <c r="C25" s="60" t="s">
        <v>137</v>
      </c>
      <c r="D25" s="78">
        <v>20</v>
      </c>
      <c r="E25" s="110"/>
      <c r="F25" s="61">
        <v>1</v>
      </c>
      <c r="G25" s="59">
        <v>4</v>
      </c>
      <c r="H25" s="59">
        <v>1</v>
      </c>
      <c r="I25" s="70">
        <v>2</v>
      </c>
      <c r="J25" s="74">
        <v>8</v>
      </c>
      <c r="K25" s="61">
        <v>3</v>
      </c>
      <c r="L25" s="59">
        <v>4</v>
      </c>
      <c r="M25" s="59">
        <v>2</v>
      </c>
      <c r="N25" s="70">
        <v>3</v>
      </c>
      <c r="O25" s="74">
        <v>12</v>
      </c>
    </row>
    <row r="26" spans="1:15" ht="15">
      <c r="A26" s="133"/>
      <c r="B26" s="58" t="s">
        <v>119</v>
      </c>
      <c r="C26" s="60" t="s">
        <v>120</v>
      </c>
      <c r="D26" s="78">
        <v>20</v>
      </c>
      <c r="E26" s="110"/>
      <c r="F26" s="61">
        <v>2</v>
      </c>
      <c r="G26" s="59">
        <v>3</v>
      </c>
      <c r="H26" s="59">
        <v>0</v>
      </c>
      <c r="I26" s="70">
        <v>4</v>
      </c>
      <c r="J26" s="74">
        <v>9</v>
      </c>
      <c r="K26" s="61">
        <v>1</v>
      </c>
      <c r="L26" s="59">
        <v>3</v>
      </c>
      <c r="M26" s="59">
        <v>4</v>
      </c>
      <c r="N26" s="70">
        <v>3</v>
      </c>
      <c r="O26" s="74">
        <v>11</v>
      </c>
    </row>
    <row r="27" spans="1:15" ht="15">
      <c r="A27" s="134"/>
      <c r="B27" s="58" t="s">
        <v>46</v>
      </c>
      <c r="C27" s="60" t="s">
        <v>108</v>
      </c>
      <c r="D27" s="78">
        <v>20</v>
      </c>
      <c r="E27" s="110"/>
      <c r="F27" s="61">
        <v>0</v>
      </c>
      <c r="G27" s="59">
        <v>3</v>
      </c>
      <c r="H27" s="59">
        <v>2</v>
      </c>
      <c r="I27" s="70">
        <v>3</v>
      </c>
      <c r="J27" s="74">
        <v>8</v>
      </c>
      <c r="K27" s="61">
        <v>2</v>
      </c>
      <c r="L27" s="59">
        <v>4</v>
      </c>
      <c r="M27" s="59">
        <v>4</v>
      </c>
      <c r="N27" s="70">
        <v>2</v>
      </c>
      <c r="O27" s="74">
        <v>12</v>
      </c>
    </row>
    <row r="28" spans="1:15" ht="15">
      <c r="A28" s="92">
        <v>23</v>
      </c>
      <c r="B28" s="58" t="s">
        <v>74</v>
      </c>
      <c r="C28" s="60" t="s">
        <v>78</v>
      </c>
      <c r="D28" s="78">
        <v>17</v>
      </c>
      <c r="E28" s="110"/>
      <c r="F28" s="61">
        <v>4</v>
      </c>
      <c r="G28" s="59">
        <v>2</v>
      </c>
      <c r="H28" s="59">
        <v>1</v>
      </c>
      <c r="I28" s="70">
        <v>1</v>
      </c>
      <c r="J28" s="74">
        <v>8</v>
      </c>
      <c r="K28" s="61">
        <v>2</v>
      </c>
      <c r="L28" s="59">
        <v>3</v>
      </c>
      <c r="M28" s="59">
        <v>1</v>
      </c>
      <c r="N28" s="70">
        <v>3</v>
      </c>
      <c r="O28" s="74">
        <v>9</v>
      </c>
    </row>
    <row r="29" spans="1:15" ht="15.75" thickBot="1">
      <c r="A29" s="94">
        <v>24</v>
      </c>
      <c r="B29" s="95" t="s">
        <v>110</v>
      </c>
      <c r="C29" s="107" t="s">
        <v>111</v>
      </c>
      <c r="D29" s="79">
        <v>13</v>
      </c>
      <c r="E29" s="112"/>
      <c r="F29" s="62">
        <v>2</v>
      </c>
      <c r="G29" s="63">
        <v>2</v>
      </c>
      <c r="H29" s="63">
        <v>1</v>
      </c>
      <c r="I29" s="71">
        <v>1</v>
      </c>
      <c r="J29" s="75">
        <v>6</v>
      </c>
      <c r="K29" s="62">
        <v>2</v>
      </c>
      <c r="L29" s="63">
        <v>1</v>
      </c>
      <c r="M29" s="63">
        <v>2</v>
      </c>
      <c r="N29" s="71">
        <v>2</v>
      </c>
      <c r="O29" s="75">
        <v>7</v>
      </c>
    </row>
  </sheetData>
  <sheetProtection/>
  <mergeCells count="10">
    <mergeCell ref="A12:A14"/>
    <mergeCell ref="A15:A17"/>
    <mergeCell ref="A19:A21"/>
    <mergeCell ref="A23:A27"/>
    <mergeCell ref="B1:C4"/>
    <mergeCell ref="G1:O3"/>
    <mergeCell ref="F4:J4"/>
    <mergeCell ref="K4:O4"/>
    <mergeCell ref="A9:A11"/>
    <mergeCell ref="E7:E8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14"/>
  <sheetViews>
    <sheetView zoomScalePageLayoutView="0" workbookViewId="0" topLeftCell="A1">
      <selection activeCell="O29" sqref="O29"/>
    </sheetView>
  </sheetViews>
  <sheetFormatPr defaultColWidth="9.00390625" defaultRowHeight="14.25"/>
  <cols>
    <col min="1" max="1" width="4.25390625" style="0" customWidth="1"/>
    <col min="2" max="3" width="18.75390625" style="0" customWidth="1"/>
    <col min="4" max="4" width="9.00390625" style="0" customWidth="1"/>
    <col min="5" max="5" width="13.375" style="0" customWidth="1"/>
  </cols>
  <sheetData>
    <row r="1" spans="2:15" ht="23.25">
      <c r="B1" s="135" t="s">
        <v>126</v>
      </c>
      <c r="C1" s="135"/>
      <c r="D1" s="81"/>
      <c r="E1" s="81"/>
      <c r="G1" s="137" t="s">
        <v>192</v>
      </c>
      <c r="H1" s="137"/>
      <c r="I1" s="137"/>
      <c r="J1" s="137"/>
      <c r="K1" s="137"/>
      <c r="L1" s="137"/>
      <c r="M1" s="137"/>
      <c r="N1" s="137"/>
      <c r="O1" s="137"/>
    </row>
    <row r="2" spans="2:15" ht="23.25">
      <c r="B2" s="135"/>
      <c r="C2" s="135"/>
      <c r="D2" s="81"/>
      <c r="E2" s="81"/>
      <c r="G2" s="137"/>
      <c r="H2" s="137"/>
      <c r="I2" s="137"/>
      <c r="J2" s="137"/>
      <c r="K2" s="137"/>
      <c r="L2" s="137"/>
      <c r="M2" s="137"/>
      <c r="N2" s="137"/>
      <c r="O2" s="137"/>
    </row>
    <row r="3" spans="2:15" ht="24" thickBot="1">
      <c r="B3" s="135"/>
      <c r="C3" s="135"/>
      <c r="D3" s="81"/>
      <c r="E3" s="81"/>
      <c r="G3" s="137"/>
      <c r="H3" s="137"/>
      <c r="I3" s="137"/>
      <c r="J3" s="137"/>
      <c r="K3" s="137"/>
      <c r="L3" s="137"/>
      <c r="M3" s="137"/>
      <c r="N3" s="137"/>
      <c r="O3" s="137"/>
    </row>
    <row r="4" spans="2:15" ht="39" customHeight="1" thickBot="1">
      <c r="B4" s="136"/>
      <c r="C4" s="136"/>
      <c r="D4" s="82"/>
      <c r="E4" s="82"/>
      <c r="F4" s="138" t="s">
        <v>193</v>
      </c>
      <c r="G4" s="139"/>
      <c r="H4" s="139"/>
      <c r="I4" s="139"/>
      <c r="J4" s="140"/>
      <c r="K4" s="141" t="s">
        <v>194</v>
      </c>
      <c r="L4" s="142"/>
      <c r="M4" s="142"/>
      <c r="N4" s="142"/>
      <c r="O4" s="143"/>
    </row>
    <row r="5" spans="1:15" ht="15.75" thickBot="1">
      <c r="A5" s="57"/>
      <c r="B5" s="87" t="s">
        <v>184</v>
      </c>
      <c r="C5" s="88" t="s">
        <v>185</v>
      </c>
      <c r="D5" s="76" t="s">
        <v>191</v>
      </c>
      <c r="E5" s="83" t="s">
        <v>195</v>
      </c>
      <c r="F5" s="67" t="s">
        <v>186</v>
      </c>
      <c r="G5" s="68" t="s">
        <v>187</v>
      </c>
      <c r="H5" s="68" t="s">
        <v>188</v>
      </c>
      <c r="I5" s="66" t="s">
        <v>189</v>
      </c>
      <c r="J5" s="72" t="s">
        <v>190</v>
      </c>
      <c r="K5" s="67" t="s">
        <v>186</v>
      </c>
      <c r="L5" s="68" t="s">
        <v>187</v>
      </c>
      <c r="M5" s="68" t="s">
        <v>188</v>
      </c>
      <c r="N5" s="66" t="s">
        <v>189</v>
      </c>
      <c r="O5" s="72" t="s">
        <v>190</v>
      </c>
    </row>
    <row r="6" spans="1:15" ht="15">
      <c r="A6" s="89">
        <v>1</v>
      </c>
      <c r="B6" s="90" t="s">
        <v>48</v>
      </c>
      <c r="C6" s="91" t="s">
        <v>86</v>
      </c>
      <c r="D6" s="77">
        <v>30</v>
      </c>
      <c r="E6" s="84"/>
      <c r="F6" s="64">
        <v>3</v>
      </c>
      <c r="G6" s="65">
        <v>5</v>
      </c>
      <c r="H6" s="65">
        <v>5</v>
      </c>
      <c r="I6" s="69">
        <v>3</v>
      </c>
      <c r="J6" s="73">
        <v>16</v>
      </c>
      <c r="K6" s="64">
        <v>3</v>
      </c>
      <c r="L6" s="65">
        <v>3</v>
      </c>
      <c r="M6" s="65">
        <v>4</v>
      </c>
      <c r="N6" s="69">
        <v>4</v>
      </c>
      <c r="O6" s="73">
        <v>14</v>
      </c>
    </row>
    <row r="7" spans="1:15" ht="15">
      <c r="A7" s="92">
        <v>2</v>
      </c>
      <c r="B7" s="58" t="s">
        <v>74</v>
      </c>
      <c r="C7" s="93" t="s">
        <v>77</v>
      </c>
      <c r="D7" s="78">
        <v>29</v>
      </c>
      <c r="E7" s="144" t="s">
        <v>125</v>
      </c>
      <c r="F7" s="61">
        <v>3</v>
      </c>
      <c r="G7" s="59">
        <v>2</v>
      </c>
      <c r="H7" s="59">
        <v>5</v>
      </c>
      <c r="I7" s="70">
        <v>5</v>
      </c>
      <c r="J7" s="74">
        <v>15</v>
      </c>
      <c r="K7" s="61">
        <v>4</v>
      </c>
      <c r="L7" s="59">
        <v>5</v>
      </c>
      <c r="M7" s="59">
        <v>2</v>
      </c>
      <c r="N7" s="70">
        <v>3</v>
      </c>
      <c r="O7" s="74">
        <v>14</v>
      </c>
    </row>
    <row r="8" spans="1:15" ht="15">
      <c r="A8" s="92">
        <v>3</v>
      </c>
      <c r="B8" s="58" t="s">
        <v>138</v>
      </c>
      <c r="C8" s="93" t="s">
        <v>139</v>
      </c>
      <c r="D8" s="78">
        <v>29</v>
      </c>
      <c r="E8" s="145"/>
      <c r="F8" s="61">
        <v>4</v>
      </c>
      <c r="G8" s="59">
        <v>4</v>
      </c>
      <c r="H8" s="59">
        <v>4</v>
      </c>
      <c r="I8" s="70">
        <v>3</v>
      </c>
      <c r="J8" s="74">
        <v>15</v>
      </c>
      <c r="K8" s="61">
        <v>2</v>
      </c>
      <c r="L8" s="59">
        <v>5</v>
      </c>
      <c r="M8" s="59">
        <v>5</v>
      </c>
      <c r="N8" s="70">
        <v>2</v>
      </c>
      <c r="O8" s="74">
        <v>14</v>
      </c>
    </row>
    <row r="9" spans="1:15" ht="15">
      <c r="A9" s="132">
        <v>4</v>
      </c>
      <c r="B9" s="58" t="s">
        <v>68</v>
      </c>
      <c r="C9" s="93" t="s">
        <v>69</v>
      </c>
      <c r="D9" s="78">
        <v>23</v>
      </c>
      <c r="E9" s="85"/>
      <c r="F9" s="61">
        <v>3</v>
      </c>
      <c r="G9" s="59">
        <v>2</v>
      </c>
      <c r="H9" s="59">
        <v>3</v>
      </c>
      <c r="I9" s="70">
        <v>2</v>
      </c>
      <c r="J9" s="74">
        <v>10</v>
      </c>
      <c r="K9" s="61">
        <v>1</v>
      </c>
      <c r="L9" s="59">
        <v>5</v>
      </c>
      <c r="M9" s="59">
        <v>3</v>
      </c>
      <c r="N9" s="70">
        <v>4</v>
      </c>
      <c r="O9" s="74">
        <v>13</v>
      </c>
    </row>
    <row r="10" spans="1:15" ht="15">
      <c r="A10" s="134"/>
      <c r="B10" s="58" t="s">
        <v>127</v>
      </c>
      <c r="C10" s="93" t="s">
        <v>85</v>
      </c>
      <c r="D10" s="78">
        <v>23</v>
      </c>
      <c r="E10" s="85"/>
      <c r="F10" s="61">
        <v>4</v>
      </c>
      <c r="G10" s="59">
        <v>4</v>
      </c>
      <c r="H10" s="59">
        <v>1</v>
      </c>
      <c r="I10" s="70">
        <v>2</v>
      </c>
      <c r="J10" s="74">
        <v>11</v>
      </c>
      <c r="K10" s="61">
        <v>4</v>
      </c>
      <c r="L10" s="59">
        <v>2</v>
      </c>
      <c r="M10" s="59">
        <v>2</v>
      </c>
      <c r="N10" s="70">
        <v>4</v>
      </c>
      <c r="O10" s="74">
        <v>12</v>
      </c>
    </row>
    <row r="11" spans="1:15" ht="15">
      <c r="A11" s="132">
        <v>6</v>
      </c>
      <c r="B11" s="58" t="s">
        <v>88</v>
      </c>
      <c r="C11" s="93" t="s">
        <v>89</v>
      </c>
      <c r="D11" s="78">
        <v>19</v>
      </c>
      <c r="E11" s="85"/>
      <c r="F11" s="61">
        <v>2</v>
      </c>
      <c r="G11" s="59">
        <v>2</v>
      </c>
      <c r="H11" s="59">
        <v>1</v>
      </c>
      <c r="I11" s="70">
        <v>1</v>
      </c>
      <c r="J11" s="74">
        <v>6</v>
      </c>
      <c r="K11" s="61">
        <v>3</v>
      </c>
      <c r="L11" s="59">
        <v>3</v>
      </c>
      <c r="M11" s="59">
        <v>3</v>
      </c>
      <c r="N11" s="70">
        <v>4</v>
      </c>
      <c r="O11" s="74">
        <v>13</v>
      </c>
    </row>
    <row r="12" spans="1:15" ht="15">
      <c r="A12" s="134"/>
      <c r="B12" s="58" t="s">
        <v>165</v>
      </c>
      <c r="C12" s="93" t="s">
        <v>166</v>
      </c>
      <c r="D12" s="78">
        <v>19</v>
      </c>
      <c r="E12" s="85"/>
      <c r="F12" s="61">
        <v>1</v>
      </c>
      <c r="G12" s="59">
        <v>4</v>
      </c>
      <c r="H12" s="59">
        <v>3</v>
      </c>
      <c r="I12" s="70">
        <v>2</v>
      </c>
      <c r="J12" s="74">
        <v>10</v>
      </c>
      <c r="K12" s="61">
        <v>1</v>
      </c>
      <c r="L12" s="59">
        <v>2</v>
      </c>
      <c r="M12" s="59">
        <v>2</v>
      </c>
      <c r="N12" s="70">
        <v>4</v>
      </c>
      <c r="O12" s="74">
        <v>9</v>
      </c>
    </row>
    <row r="13" spans="1:15" ht="15">
      <c r="A13" s="92">
        <v>8</v>
      </c>
      <c r="B13" s="58" t="s">
        <v>46</v>
      </c>
      <c r="C13" s="93" t="s">
        <v>108</v>
      </c>
      <c r="D13" s="78">
        <v>15</v>
      </c>
      <c r="E13" s="85"/>
      <c r="F13" s="61">
        <v>3</v>
      </c>
      <c r="G13" s="59">
        <v>2</v>
      </c>
      <c r="H13" s="59">
        <v>1</v>
      </c>
      <c r="I13" s="70">
        <v>2</v>
      </c>
      <c r="J13" s="74">
        <v>8</v>
      </c>
      <c r="K13" s="61">
        <v>4</v>
      </c>
      <c r="L13" s="59">
        <v>2</v>
      </c>
      <c r="M13" s="59">
        <v>0</v>
      </c>
      <c r="N13" s="70">
        <v>1</v>
      </c>
      <c r="O13" s="74">
        <v>7</v>
      </c>
    </row>
    <row r="14" spans="1:15" ht="15.75" thickBot="1">
      <c r="A14" s="94">
        <v>9</v>
      </c>
      <c r="B14" s="95" t="s">
        <v>196</v>
      </c>
      <c r="C14" s="96" t="s">
        <v>197</v>
      </c>
      <c r="D14" s="79">
        <v>5</v>
      </c>
      <c r="E14" s="86"/>
      <c r="F14" s="62">
        <v>1</v>
      </c>
      <c r="G14" s="63">
        <v>1</v>
      </c>
      <c r="H14" s="63">
        <v>0</v>
      </c>
      <c r="I14" s="71">
        <v>0</v>
      </c>
      <c r="J14" s="75">
        <v>2</v>
      </c>
      <c r="K14" s="62">
        <v>1</v>
      </c>
      <c r="L14" s="63">
        <v>0</v>
      </c>
      <c r="M14" s="63">
        <v>2</v>
      </c>
      <c r="N14" s="71">
        <v>0</v>
      </c>
      <c r="O14" s="75">
        <v>3</v>
      </c>
    </row>
  </sheetData>
  <sheetProtection/>
  <mergeCells count="7">
    <mergeCell ref="E7:E8"/>
    <mergeCell ref="A9:A10"/>
    <mergeCell ref="A11:A12"/>
    <mergeCell ref="B1:C4"/>
    <mergeCell ref="G1:O3"/>
    <mergeCell ref="F4:J4"/>
    <mergeCell ref="K4:O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IP71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47" sqref="A47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0.75390625" style="22" customWidth="1"/>
    <col min="5" max="5" width="10.75390625" style="16" customWidth="1"/>
    <col min="6" max="6" width="8.75390625" style="0" customWidth="1"/>
    <col min="7" max="7" width="9.625" style="0" customWidth="1"/>
    <col min="8" max="47" width="3.75390625" style="0" customWidth="1"/>
    <col min="48" max="51" width="2.75390625" style="0" customWidth="1"/>
  </cols>
  <sheetData>
    <row r="1" ht="8.25" customHeight="1"/>
    <row r="2" spans="2:47" ht="15">
      <c r="B2" s="1"/>
      <c r="E2" s="2"/>
      <c r="G2" s="3" t="s">
        <v>0</v>
      </c>
      <c r="H2" s="47">
        <v>1</v>
      </c>
      <c r="I2" s="47">
        <v>2</v>
      </c>
      <c r="J2" s="47">
        <v>3</v>
      </c>
      <c r="K2" s="47">
        <v>4</v>
      </c>
      <c r="L2" s="47">
        <v>5</v>
      </c>
      <c r="M2" s="47">
        <v>6</v>
      </c>
      <c r="N2" s="47">
        <v>7</v>
      </c>
      <c r="O2" s="47">
        <v>8</v>
      </c>
      <c r="P2" s="47">
        <v>9</v>
      </c>
      <c r="Q2" s="47">
        <v>10</v>
      </c>
      <c r="R2" s="47">
        <v>11</v>
      </c>
      <c r="S2" s="47">
        <v>12</v>
      </c>
      <c r="T2" s="47">
        <v>13</v>
      </c>
      <c r="U2" s="47">
        <v>14</v>
      </c>
      <c r="V2" s="47">
        <v>15</v>
      </c>
      <c r="W2" s="47">
        <v>16</v>
      </c>
      <c r="X2" s="47">
        <v>17</v>
      </c>
      <c r="Y2" s="47">
        <v>18</v>
      </c>
      <c r="Z2" s="47">
        <v>19</v>
      </c>
      <c r="AA2" s="47">
        <v>20</v>
      </c>
      <c r="AB2" s="47">
        <v>21</v>
      </c>
      <c r="AC2" s="47">
        <v>22</v>
      </c>
      <c r="AD2" s="47">
        <v>23</v>
      </c>
      <c r="AE2" s="47">
        <v>24</v>
      </c>
      <c r="AF2" s="47">
        <v>25</v>
      </c>
      <c r="AG2" s="47">
        <v>26</v>
      </c>
      <c r="AH2" s="47">
        <v>27</v>
      </c>
      <c r="AI2" s="47">
        <v>28</v>
      </c>
      <c r="AJ2" s="47">
        <v>29</v>
      </c>
      <c r="AK2" s="47">
        <v>30</v>
      </c>
      <c r="AL2" s="47">
        <v>31</v>
      </c>
      <c r="AM2" s="47">
        <v>32</v>
      </c>
      <c r="AN2" s="47">
        <v>33</v>
      </c>
      <c r="AO2" s="47">
        <v>34</v>
      </c>
      <c r="AP2" s="47">
        <v>35</v>
      </c>
      <c r="AQ2" s="47">
        <v>36</v>
      </c>
      <c r="AR2" s="47">
        <v>37</v>
      </c>
      <c r="AS2" s="47">
        <v>38</v>
      </c>
      <c r="AT2" s="47">
        <v>39</v>
      </c>
      <c r="AU2" s="47">
        <v>40</v>
      </c>
    </row>
    <row r="3" spans="2:47" s="4" customFormat="1" ht="24">
      <c r="B3" s="49" t="s">
        <v>11</v>
      </c>
      <c r="C3" s="51" t="s">
        <v>148</v>
      </c>
      <c r="D3" s="6"/>
      <c r="E3" s="5"/>
      <c r="F3" s="117" t="s">
        <v>17</v>
      </c>
      <c r="G3" s="7" t="s">
        <v>1</v>
      </c>
      <c r="H3" s="31">
        <v>41</v>
      </c>
      <c r="I3" s="33">
        <v>36</v>
      </c>
      <c r="J3" s="31">
        <v>26.5</v>
      </c>
      <c r="K3" s="33">
        <v>39</v>
      </c>
      <c r="L3" s="31">
        <v>35.5</v>
      </c>
      <c r="M3" s="33">
        <v>13</v>
      </c>
      <c r="N3" s="31">
        <v>40</v>
      </c>
      <c r="O3" s="33">
        <v>35</v>
      </c>
      <c r="P3" s="31">
        <v>12</v>
      </c>
      <c r="Q3" s="33">
        <v>39.5</v>
      </c>
      <c r="R3" s="39">
        <v>27</v>
      </c>
      <c r="S3" s="43">
        <v>29.5</v>
      </c>
      <c r="T3" s="39">
        <v>41</v>
      </c>
      <c r="U3" s="43">
        <v>41</v>
      </c>
      <c r="V3" s="39">
        <v>30</v>
      </c>
      <c r="W3" s="43">
        <v>8</v>
      </c>
      <c r="X3" s="39">
        <v>22</v>
      </c>
      <c r="Y3" s="43">
        <v>12</v>
      </c>
      <c r="Z3" s="39">
        <v>28</v>
      </c>
      <c r="AA3" s="43">
        <v>31</v>
      </c>
      <c r="AB3" s="31">
        <v>12</v>
      </c>
      <c r="AC3" s="33">
        <v>27</v>
      </c>
      <c r="AD3" s="31">
        <v>35</v>
      </c>
      <c r="AE3" s="33">
        <v>40</v>
      </c>
      <c r="AF3" s="31">
        <v>20</v>
      </c>
      <c r="AG3" s="33">
        <v>19</v>
      </c>
      <c r="AH3" s="31">
        <v>18</v>
      </c>
      <c r="AI3" s="33">
        <v>26</v>
      </c>
      <c r="AJ3" s="31">
        <v>20</v>
      </c>
      <c r="AK3" s="33">
        <v>18</v>
      </c>
      <c r="AL3" s="39">
        <v>38</v>
      </c>
      <c r="AM3" s="43">
        <v>34</v>
      </c>
      <c r="AN3" s="39">
        <v>21</v>
      </c>
      <c r="AO3" s="43">
        <v>33</v>
      </c>
      <c r="AP3" s="39">
        <v>29</v>
      </c>
      <c r="AQ3" s="43">
        <v>22</v>
      </c>
      <c r="AR3" s="39">
        <v>36</v>
      </c>
      <c r="AS3" s="43">
        <v>34</v>
      </c>
      <c r="AT3" s="39">
        <v>41</v>
      </c>
      <c r="AU3" s="43">
        <v>13</v>
      </c>
    </row>
    <row r="4" spans="2:47" ht="28.5" customHeight="1">
      <c r="B4" s="118" t="s">
        <v>38</v>
      </c>
      <c r="C4" s="119"/>
      <c r="D4" s="120" t="s">
        <v>2</v>
      </c>
      <c r="E4" s="8"/>
      <c r="F4" s="117"/>
      <c r="G4" s="3" t="s">
        <v>3</v>
      </c>
      <c r="H4" s="32">
        <v>40</v>
      </c>
      <c r="I4" s="34">
        <v>40</v>
      </c>
      <c r="J4" s="32">
        <v>25</v>
      </c>
      <c r="K4" s="34">
        <v>40</v>
      </c>
      <c r="L4" s="32">
        <v>40</v>
      </c>
      <c r="M4" s="34">
        <v>25</v>
      </c>
      <c r="N4" s="32">
        <v>40</v>
      </c>
      <c r="O4" s="34">
        <v>35</v>
      </c>
      <c r="P4" s="32">
        <v>15</v>
      </c>
      <c r="Q4" s="34">
        <v>40</v>
      </c>
      <c r="R4" s="40">
        <v>40</v>
      </c>
      <c r="S4" s="44">
        <v>40</v>
      </c>
      <c r="T4" s="40">
        <v>40</v>
      </c>
      <c r="U4" s="44">
        <v>40</v>
      </c>
      <c r="V4" s="40">
        <v>30</v>
      </c>
      <c r="W4" s="44">
        <v>20</v>
      </c>
      <c r="X4" s="40">
        <v>15</v>
      </c>
      <c r="Y4" s="44">
        <v>15</v>
      </c>
      <c r="Z4" s="40">
        <v>40</v>
      </c>
      <c r="AA4" s="44">
        <v>40</v>
      </c>
      <c r="AB4" s="32">
        <v>25</v>
      </c>
      <c r="AC4" s="34">
        <v>20</v>
      </c>
      <c r="AD4" s="32">
        <v>25</v>
      </c>
      <c r="AE4" s="34">
        <v>40</v>
      </c>
      <c r="AF4" s="32">
        <v>18</v>
      </c>
      <c r="AG4" s="34">
        <v>15</v>
      </c>
      <c r="AH4" s="32">
        <v>15</v>
      </c>
      <c r="AI4" s="34">
        <v>30</v>
      </c>
      <c r="AJ4" s="32">
        <v>40</v>
      </c>
      <c r="AK4" s="34">
        <v>40</v>
      </c>
      <c r="AL4" s="40">
        <v>35</v>
      </c>
      <c r="AM4" s="44">
        <v>40</v>
      </c>
      <c r="AN4" s="40">
        <v>15</v>
      </c>
      <c r="AO4" s="44">
        <v>25</v>
      </c>
      <c r="AP4" s="40">
        <v>40</v>
      </c>
      <c r="AQ4" s="44">
        <v>40</v>
      </c>
      <c r="AR4" s="40">
        <v>35</v>
      </c>
      <c r="AS4" s="44">
        <v>25</v>
      </c>
      <c r="AT4" s="40">
        <v>40</v>
      </c>
      <c r="AU4" s="44">
        <v>15</v>
      </c>
    </row>
    <row r="5" spans="1:250" ht="64.5">
      <c r="A5" s="9"/>
      <c r="B5" s="118"/>
      <c r="C5" s="119"/>
      <c r="D5" s="120"/>
      <c r="E5" s="11"/>
      <c r="F5" s="117"/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 t="s">
        <v>18</v>
      </c>
      <c r="S5" s="13" t="s">
        <v>18</v>
      </c>
      <c r="T5" s="13"/>
      <c r="U5" s="13"/>
      <c r="V5" s="13"/>
      <c r="W5" s="13"/>
      <c r="X5" s="13" t="s">
        <v>19</v>
      </c>
      <c r="Y5" s="13" t="s">
        <v>19</v>
      </c>
      <c r="Z5" s="13" t="s">
        <v>20</v>
      </c>
      <c r="AA5" s="13" t="s">
        <v>20</v>
      </c>
      <c r="AB5" s="13"/>
      <c r="AC5" s="13"/>
      <c r="AD5" s="13"/>
      <c r="AE5" s="13"/>
      <c r="AF5" s="13"/>
      <c r="AG5" s="13"/>
      <c r="AH5" s="13"/>
      <c r="AI5" s="13"/>
      <c r="AJ5" s="13" t="s">
        <v>18</v>
      </c>
      <c r="AK5" s="13" t="s">
        <v>18</v>
      </c>
      <c r="AL5" s="13"/>
      <c r="AM5" s="13"/>
      <c r="AN5" s="13"/>
      <c r="AO5" s="13"/>
      <c r="AP5" s="13" t="s">
        <v>20</v>
      </c>
      <c r="AQ5" s="13" t="s">
        <v>20</v>
      </c>
      <c r="AR5" s="13"/>
      <c r="AS5" s="13"/>
      <c r="AT5" s="13"/>
      <c r="AU5" s="13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ht="58.5" customHeight="1">
      <c r="A6" s="9"/>
      <c r="B6" s="10"/>
      <c r="C6" s="10"/>
      <c r="D6" s="120"/>
      <c r="E6" s="11"/>
      <c r="F6" s="117"/>
      <c r="G6" s="12" t="s">
        <v>5</v>
      </c>
      <c r="H6" s="38" t="s">
        <v>21</v>
      </c>
      <c r="I6" s="35" t="s">
        <v>21</v>
      </c>
      <c r="J6" s="38" t="s">
        <v>22</v>
      </c>
      <c r="K6" s="35" t="s">
        <v>22</v>
      </c>
      <c r="L6" s="38" t="s">
        <v>23</v>
      </c>
      <c r="M6" s="35" t="s">
        <v>24</v>
      </c>
      <c r="N6" s="38" t="s">
        <v>22</v>
      </c>
      <c r="O6" s="35" t="s">
        <v>22</v>
      </c>
      <c r="P6" s="38" t="s">
        <v>25</v>
      </c>
      <c r="Q6" s="35" t="s">
        <v>24</v>
      </c>
      <c r="R6" s="42" t="s">
        <v>29</v>
      </c>
      <c r="S6" s="45" t="s">
        <v>28</v>
      </c>
      <c r="T6" s="42" t="s">
        <v>30</v>
      </c>
      <c r="U6" s="45" t="s">
        <v>25</v>
      </c>
      <c r="V6" s="42" t="s">
        <v>26</v>
      </c>
      <c r="W6" s="45" t="s">
        <v>27</v>
      </c>
      <c r="X6" s="42" t="s">
        <v>22</v>
      </c>
      <c r="Y6" s="45" t="s">
        <v>22</v>
      </c>
      <c r="Z6" s="42" t="s">
        <v>27</v>
      </c>
      <c r="AA6" s="45" t="s">
        <v>22</v>
      </c>
      <c r="AB6" s="38" t="s">
        <v>22</v>
      </c>
      <c r="AC6" s="35" t="s">
        <v>31</v>
      </c>
      <c r="AD6" s="38" t="s">
        <v>22</v>
      </c>
      <c r="AE6" s="35" t="s">
        <v>27</v>
      </c>
      <c r="AF6" s="38" t="s">
        <v>32</v>
      </c>
      <c r="AG6" s="35" t="s">
        <v>22</v>
      </c>
      <c r="AH6" s="38" t="s">
        <v>22</v>
      </c>
      <c r="AI6" s="35" t="s">
        <v>32</v>
      </c>
      <c r="AJ6" s="38" t="s">
        <v>22</v>
      </c>
      <c r="AK6" s="35" t="s">
        <v>30</v>
      </c>
      <c r="AL6" s="42" t="s">
        <v>26</v>
      </c>
      <c r="AM6" s="45" t="s">
        <v>33</v>
      </c>
      <c r="AN6" s="42" t="s">
        <v>22</v>
      </c>
      <c r="AO6" s="45" t="s">
        <v>22</v>
      </c>
      <c r="AP6" s="42" t="s">
        <v>34</v>
      </c>
      <c r="AQ6" s="45" t="s">
        <v>34</v>
      </c>
      <c r="AR6" s="42" t="s">
        <v>27</v>
      </c>
      <c r="AS6" s="45" t="s">
        <v>23</v>
      </c>
      <c r="AT6" s="42" t="s">
        <v>23</v>
      </c>
      <c r="AU6" s="45" t="s">
        <v>35</v>
      </c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250" ht="14.25">
      <c r="A7" s="9"/>
      <c r="B7" s="29" t="s">
        <v>6</v>
      </c>
      <c r="C7" s="29" t="s">
        <v>7</v>
      </c>
      <c r="D7" s="120"/>
      <c r="E7" s="30" t="s">
        <v>8</v>
      </c>
      <c r="F7" s="29" t="s">
        <v>9</v>
      </c>
      <c r="G7" s="2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8:43" ht="14.25">
      <c r="R8" s="17"/>
      <c r="W8" s="17"/>
      <c r="AL8" s="17"/>
      <c r="AQ8" s="17"/>
    </row>
    <row r="9" spans="1:51" ht="15">
      <c r="A9" s="52">
        <v>1</v>
      </c>
      <c r="B9" s="18" t="s">
        <v>39</v>
      </c>
      <c r="C9" s="18" t="s">
        <v>67</v>
      </c>
      <c r="D9" s="19">
        <f aca="true" t="shared" si="0" ref="D9:D47">F9/$F$48</f>
        <v>1</v>
      </c>
      <c r="E9" s="20"/>
      <c r="F9" s="20">
        <f aca="true" t="shared" si="1" ref="F9:F47">SUM(AV9:AY9)</f>
        <v>77</v>
      </c>
      <c r="G9" s="18"/>
      <c r="H9" s="37">
        <v>2</v>
      </c>
      <c r="I9" s="36">
        <v>1</v>
      </c>
      <c r="J9" s="37">
        <v>2</v>
      </c>
      <c r="K9" s="36">
        <v>2</v>
      </c>
      <c r="L9" s="37">
        <v>2</v>
      </c>
      <c r="M9" s="36">
        <v>2</v>
      </c>
      <c r="N9" s="37">
        <v>2</v>
      </c>
      <c r="O9" s="36">
        <v>1</v>
      </c>
      <c r="P9" s="37">
        <v>2</v>
      </c>
      <c r="Q9" s="36">
        <v>2</v>
      </c>
      <c r="R9" s="41">
        <v>2</v>
      </c>
      <c r="S9" s="46">
        <v>2</v>
      </c>
      <c r="T9" s="41">
        <v>2</v>
      </c>
      <c r="U9" s="46">
        <v>2</v>
      </c>
      <c r="V9" s="41">
        <v>2</v>
      </c>
      <c r="W9" s="46">
        <v>2</v>
      </c>
      <c r="X9" s="41">
        <v>2</v>
      </c>
      <c r="Y9" s="46">
        <v>2</v>
      </c>
      <c r="Z9" s="41">
        <v>2</v>
      </c>
      <c r="AA9" s="46">
        <v>1</v>
      </c>
      <c r="AB9" s="37">
        <v>2</v>
      </c>
      <c r="AC9" s="36">
        <v>2</v>
      </c>
      <c r="AD9" s="37">
        <v>2</v>
      </c>
      <c r="AE9" s="36">
        <v>2</v>
      </c>
      <c r="AF9" s="37">
        <v>2</v>
      </c>
      <c r="AG9" s="36">
        <v>2</v>
      </c>
      <c r="AH9" s="37">
        <v>2</v>
      </c>
      <c r="AI9" s="36">
        <v>2</v>
      </c>
      <c r="AJ9" s="37">
        <v>2</v>
      </c>
      <c r="AK9" s="36">
        <v>2</v>
      </c>
      <c r="AL9" s="41">
        <v>2</v>
      </c>
      <c r="AM9" s="46">
        <v>2</v>
      </c>
      <c r="AN9" s="41">
        <v>2</v>
      </c>
      <c r="AO9" s="46">
        <v>2</v>
      </c>
      <c r="AP9" s="41">
        <v>2</v>
      </c>
      <c r="AQ9" s="46">
        <v>2</v>
      </c>
      <c r="AR9" s="41">
        <v>2</v>
      </c>
      <c r="AS9" s="46">
        <v>2</v>
      </c>
      <c r="AT9" s="41">
        <v>2</v>
      </c>
      <c r="AU9" s="46">
        <v>2</v>
      </c>
      <c r="AV9">
        <f aca="true" t="shared" si="2" ref="AV9:AV47">SUM(H9:Q9)</f>
        <v>18</v>
      </c>
      <c r="AW9">
        <f aca="true" t="shared" si="3" ref="AW9:AW47">SUM(R9:AA9)</f>
        <v>19</v>
      </c>
      <c r="AX9">
        <f aca="true" t="shared" si="4" ref="AX9:AX47">SUM(AB9:AK9)</f>
        <v>20</v>
      </c>
      <c r="AY9">
        <f aca="true" t="shared" si="5" ref="AY9:AY47">SUM(AL9:AU9)</f>
        <v>20</v>
      </c>
    </row>
    <row r="10" spans="1:51" ht="15">
      <c r="A10" s="52">
        <v>2</v>
      </c>
      <c r="B10" s="18" t="s">
        <v>70</v>
      </c>
      <c r="C10" s="18" t="s">
        <v>71</v>
      </c>
      <c r="D10" s="19">
        <f t="shared" si="0"/>
        <v>0.974025974025974</v>
      </c>
      <c r="E10" s="3" t="s">
        <v>125</v>
      </c>
      <c r="F10" s="18">
        <f t="shared" si="1"/>
        <v>75</v>
      </c>
      <c r="G10" s="18"/>
      <c r="H10" s="37">
        <v>2</v>
      </c>
      <c r="I10" s="36">
        <v>2</v>
      </c>
      <c r="J10" s="37">
        <v>2</v>
      </c>
      <c r="K10" s="36">
        <v>2</v>
      </c>
      <c r="L10" s="37">
        <v>2</v>
      </c>
      <c r="M10" s="36">
        <v>2</v>
      </c>
      <c r="N10" s="37">
        <v>1</v>
      </c>
      <c r="O10" s="36">
        <v>2</v>
      </c>
      <c r="P10" s="37">
        <v>2</v>
      </c>
      <c r="Q10" s="36">
        <v>2</v>
      </c>
      <c r="R10" s="41">
        <v>2</v>
      </c>
      <c r="S10" s="46">
        <v>2</v>
      </c>
      <c r="T10" s="41">
        <v>2</v>
      </c>
      <c r="U10" s="46">
        <v>1</v>
      </c>
      <c r="V10" s="41">
        <v>2</v>
      </c>
      <c r="W10" s="46">
        <v>2</v>
      </c>
      <c r="X10" s="41">
        <v>1</v>
      </c>
      <c r="Y10" s="46">
        <v>2</v>
      </c>
      <c r="Z10" s="41">
        <v>2</v>
      </c>
      <c r="AA10" s="46">
        <v>2</v>
      </c>
      <c r="AB10" s="37">
        <v>1</v>
      </c>
      <c r="AC10" s="36">
        <v>2</v>
      </c>
      <c r="AD10" s="37">
        <v>2</v>
      </c>
      <c r="AE10" s="36">
        <v>2</v>
      </c>
      <c r="AF10" s="37">
        <v>2</v>
      </c>
      <c r="AG10" s="36">
        <v>2</v>
      </c>
      <c r="AH10" s="37">
        <v>2</v>
      </c>
      <c r="AI10" s="36">
        <v>2</v>
      </c>
      <c r="AJ10" s="37">
        <v>2</v>
      </c>
      <c r="AK10" s="36">
        <v>2</v>
      </c>
      <c r="AL10" s="41">
        <v>2</v>
      </c>
      <c r="AM10" s="46">
        <v>1</v>
      </c>
      <c r="AN10" s="41">
        <v>2</v>
      </c>
      <c r="AO10" s="46">
        <v>2</v>
      </c>
      <c r="AP10" s="41">
        <v>2</v>
      </c>
      <c r="AQ10" s="46">
        <v>2</v>
      </c>
      <c r="AR10" s="41">
        <v>2</v>
      </c>
      <c r="AS10" s="46">
        <v>2</v>
      </c>
      <c r="AT10" s="41">
        <v>2</v>
      </c>
      <c r="AU10" s="46">
        <v>2</v>
      </c>
      <c r="AV10">
        <f t="shared" si="2"/>
        <v>19</v>
      </c>
      <c r="AW10">
        <f t="shared" si="3"/>
        <v>18</v>
      </c>
      <c r="AX10">
        <f t="shared" si="4"/>
        <v>19</v>
      </c>
      <c r="AY10">
        <f t="shared" si="5"/>
        <v>19</v>
      </c>
    </row>
    <row r="11" spans="1:51" ht="15">
      <c r="A11" s="52">
        <v>3</v>
      </c>
      <c r="B11" s="18" t="s">
        <v>68</v>
      </c>
      <c r="C11" s="18" t="s">
        <v>69</v>
      </c>
      <c r="D11" s="19">
        <f t="shared" si="0"/>
        <v>0.974025974025974</v>
      </c>
      <c r="E11" s="3" t="s">
        <v>125</v>
      </c>
      <c r="F11" s="18">
        <f t="shared" si="1"/>
        <v>75</v>
      </c>
      <c r="G11" s="18"/>
      <c r="H11" s="37">
        <v>2</v>
      </c>
      <c r="I11" s="36">
        <v>2</v>
      </c>
      <c r="J11" s="37">
        <v>2</v>
      </c>
      <c r="K11" s="36">
        <v>2</v>
      </c>
      <c r="L11" s="37">
        <v>2</v>
      </c>
      <c r="M11" s="36">
        <v>2</v>
      </c>
      <c r="N11" s="37">
        <v>2</v>
      </c>
      <c r="O11" s="36">
        <v>2</v>
      </c>
      <c r="P11" s="37">
        <v>2</v>
      </c>
      <c r="Q11" s="36">
        <v>2</v>
      </c>
      <c r="R11" s="41">
        <v>2</v>
      </c>
      <c r="S11" s="46">
        <v>1</v>
      </c>
      <c r="T11" s="41">
        <v>2</v>
      </c>
      <c r="U11" s="46">
        <v>2</v>
      </c>
      <c r="V11" s="41">
        <v>2</v>
      </c>
      <c r="W11" s="46">
        <v>2</v>
      </c>
      <c r="X11" s="41">
        <v>2</v>
      </c>
      <c r="Y11" s="46">
        <v>2</v>
      </c>
      <c r="Z11" s="41">
        <v>2</v>
      </c>
      <c r="AA11" s="46">
        <v>1</v>
      </c>
      <c r="AB11" s="37">
        <v>2</v>
      </c>
      <c r="AC11" s="36">
        <v>2</v>
      </c>
      <c r="AD11" s="37">
        <v>2</v>
      </c>
      <c r="AE11" s="36">
        <v>2</v>
      </c>
      <c r="AF11" s="37">
        <v>2</v>
      </c>
      <c r="AG11" s="36">
        <v>2</v>
      </c>
      <c r="AH11" s="37">
        <v>2</v>
      </c>
      <c r="AI11" s="36">
        <v>2</v>
      </c>
      <c r="AJ11" s="37">
        <v>2</v>
      </c>
      <c r="AK11" s="36">
        <v>2</v>
      </c>
      <c r="AL11" s="41">
        <v>2</v>
      </c>
      <c r="AM11" s="46">
        <v>2</v>
      </c>
      <c r="AN11" s="41">
        <v>2</v>
      </c>
      <c r="AO11" s="46">
        <v>1</v>
      </c>
      <c r="AP11" s="41">
        <v>2</v>
      </c>
      <c r="AQ11" s="46">
        <v>1</v>
      </c>
      <c r="AR11" s="41">
        <v>1</v>
      </c>
      <c r="AS11" s="46">
        <v>2</v>
      </c>
      <c r="AT11" s="41">
        <v>2</v>
      </c>
      <c r="AU11" s="46">
        <v>2</v>
      </c>
      <c r="AV11">
        <f t="shared" si="2"/>
        <v>20</v>
      </c>
      <c r="AW11">
        <f t="shared" si="3"/>
        <v>18</v>
      </c>
      <c r="AX11">
        <f t="shared" si="4"/>
        <v>20</v>
      </c>
      <c r="AY11">
        <f t="shared" si="5"/>
        <v>17</v>
      </c>
    </row>
    <row r="12" spans="1:51" ht="15">
      <c r="A12" s="52">
        <v>4</v>
      </c>
      <c r="B12" s="18" t="s">
        <v>36</v>
      </c>
      <c r="C12" s="18" t="s">
        <v>37</v>
      </c>
      <c r="D12" s="19">
        <f t="shared" si="0"/>
        <v>0.974025974025974</v>
      </c>
      <c r="E12" s="3" t="s">
        <v>125</v>
      </c>
      <c r="F12" s="18">
        <f t="shared" si="1"/>
        <v>75</v>
      </c>
      <c r="G12" s="18"/>
      <c r="H12" s="37">
        <v>2</v>
      </c>
      <c r="I12" s="36">
        <v>2</v>
      </c>
      <c r="J12" s="37">
        <v>2</v>
      </c>
      <c r="K12" s="36">
        <v>2</v>
      </c>
      <c r="L12" s="37">
        <v>2</v>
      </c>
      <c r="M12" s="36">
        <v>2</v>
      </c>
      <c r="N12" s="37">
        <v>2</v>
      </c>
      <c r="O12" s="36">
        <v>1</v>
      </c>
      <c r="P12" s="37">
        <v>2</v>
      </c>
      <c r="Q12" s="36">
        <v>2</v>
      </c>
      <c r="R12" s="41">
        <v>1</v>
      </c>
      <c r="S12" s="46">
        <v>2</v>
      </c>
      <c r="T12" s="41">
        <v>2</v>
      </c>
      <c r="U12" s="46">
        <v>2</v>
      </c>
      <c r="V12" s="41">
        <v>2</v>
      </c>
      <c r="W12" s="46">
        <v>2</v>
      </c>
      <c r="X12" s="41">
        <v>2</v>
      </c>
      <c r="Y12" s="46">
        <v>1</v>
      </c>
      <c r="Z12" s="41">
        <v>2</v>
      </c>
      <c r="AA12" s="46">
        <v>2</v>
      </c>
      <c r="AB12" s="37">
        <v>2</v>
      </c>
      <c r="AC12" s="36">
        <v>2</v>
      </c>
      <c r="AD12" s="37">
        <v>2</v>
      </c>
      <c r="AE12" s="36">
        <v>1</v>
      </c>
      <c r="AF12" s="37">
        <v>2</v>
      </c>
      <c r="AG12" s="36">
        <v>2</v>
      </c>
      <c r="AH12" s="37">
        <v>2</v>
      </c>
      <c r="AI12" s="36">
        <v>2</v>
      </c>
      <c r="AJ12" s="37">
        <v>2</v>
      </c>
      <c r="AK12" s="36">
        <v>2</v>
      </c>
      <c r="AL12" s="41">
        <v>2</v>
      </c>
      <c r="AM12" s="46">
        <v>2</v>
      </c>
      <c r="AN12" s="41">
        <v>2</v>
      </c>
      <c r="AO12" s="46">
        <v>1</v>
      </c>
      <c r="AP12" s="41">
        <v>2</v>
      </c>
      <c r="AQ12" s="46">
        <v>2</v>
      </c>
      <c r="AR12" s="41">
        <v>2</v>
      </c>
      <c r="AS12" s="46">
        <v>2</v>
      </c>
      <c r="AT12" s="41">
        <v>2</v>
      </c>
      <c r="AU12" s="46">
        <v>2</v>
      </c>
      <c r="AV12">
        <f t="shared" si="2"/>
        <v>19</v>
      </c>
      <c r="AW12">
        <f t="shared" si="3"/>
        <v>18</v>
      </c>
      <c r="AX12">
        <f t="shared" si="4"/>
        <v>19</v>
      </c>
      <c r="AY12">
        <f t="shared" si="5"/>
        <v>19</v>
      </c>
    </row>
    <row r="13" spans="1:51" ht="15">
      <c r="A13" s="121">
        <v>5</v>
      </c>
      <c r="B13" s="18" t="s">
        <v>72</v>
      </c>
      <c r="C13" s="18" t="s">
        <v>73</v>
      </c>
      <c r="D13" s="19">
        <f t="shared" si="0"/>
        <v>0.961038961038961</v>
      </c>
      <c r="E13" s="20"/>
      <c r="F13" s="18">
        <f t="shared" si="1"/>
        <v>74</v>
      </c>
      <c r="G13" s="18"/>
      <c r="H13" s="37">
        <v>2</v>
      </c>
      <c r="I13" s="36">
        <v>2</v>
      </c>
      <c r="J13" s="37">
        <v>2</v>
      </c>
      <c r="K13" s="36">
        <v>2</v>
      </c>
      <c r="L13" s="37">
        <v>2</v>
      </c>
      <c r="M13" s="36">
        <v>2</v>
      </c>
      <c r="N13" s="37">
        <v>2</v>
      </c>
      <c r="O13" s="36">
        <v>1</v>
      </c>
      <c r="P13" s="37">
        <v>2</v>
      </c>
      <c r="Q13" s="36">
        <v>2</v>
      </c>
      <c r="R13" s="41">
        <v>1</v>
      </c>
      <c r="S13" s="46">
        <v>2</v>
      </c>
      <c r="T13" s="41">
        <v>2</v>
      </c>
      <c r="U13" s="46">
        <v>2</v>
      </c>
      <c r="V13" s="41">
        <v>2</v>
      </c>
      <c r="W13" s="46">
        <v>2</v>
      </c>
      <c r="X13" s="41">
        <v>2</v>
      </c>
      <c r="Y13" s="46">
        <v>2</v>
      </c>
      <c r="Z13" s="41">
        <v>2</v>
      </c>
      <c r="AA13" s="46">
        <v>1</v>
      </c>
      <c r="AB13" s="37">
        <v>2</v>
      </c>
      <c r="AC13" s="36">
        <v>2</v>
      </c>
      <c r="AD13" s="37">
        <v>2</v>
      </c>
      <c r="AE13" s="36">
        <v>2</v>
      </c>
      <c r="AF13" s="37">
        <v>2</v>
      </c>
      <c r="AG13" s="36">
        <v>2</v>
      </c>
      <c r="AH13" s="37">
        <v>2</v>
      </c>
      <c r="AI13" s="36">
        <v>2</v>
      </c>
      <c r="AJ13" s="37">
        <v>1</v>
      </c>
      <c r="AK13" s="36">
        <v>2</v>
      </c>
      <c r="AL13" s="41">
        <v>2</v>
      </c>
      <c r="AM13" s="46">
        <v>2</v>
      </c>
      <c r="AN13" s="41">
        <v>2</v>
      </c>
      <c r="AO13" s="46">
        <v>2</v>
      </c>
      <c r="AP13" s="41">
        <v>1</v>
      </c>
      <c r="AQ13" s="46">
        <v>2</v>
      </c>
      <c r="AR13" s="41">
        <v>1</v>
      </c>
      <c r="AS13" s="46">
        <v>2</v>
      </c>
      <c r="AT13" s="41">
        <v>2</v>
      </c>
      <c r="AU13" s="46">
        <v>2</v>
      </c>
      <c r="AV13">
        <f t="shared" si="2"/>
        <v>19</v>
      </c>
      <c r="AW13">
        <f t="shared" si="3"/>
        <v>18</v>
      </c>
      <c r="AX13">
        <f t="shared" si="4"/>
        <v>19</v>
      </c>
      <c r="AY13">
        <f t="shared" si="5"/>
        <v>18</v>
      </c>
    </row>
    <row r="14" spans="1:51" ht="15">
      <c r="A14" s="122"/>
      <c r="B14" s="18" t="s">
        <v>74</v>
      </c>
      <c r="C14" s="18" t="s">
        <v>75</v>
      </c>
      <c r="D14" s="19">
        <f t="shared" si="0"/>
        <v>0.961038961038961</v>
      </c>
      <c r="E14" s="20"/>
      <c r="F14" s="18">
        <f t="shared" si="1"/>
        <v>74</v>
      </c>
      <c r="G14" s="18"/>
      <c r="H14" s="37">
        <v>2</v>
      </c>
      <c r="I14" s="36">
        <v>2</v>
      </c>
      <c r="J14" s="37">
        <v>1</v>
      </c>
      <c r="K14" s="36">
        <v>0</v>
      </c>
      <c r="L14" s="37">
        <v>2</v>
      </c>
      <c r="M14" s="36">
        <v>2</v>
      </c>
      <c r="N14" s="37">
        <v>2</v>
      </c>
      <c r="O14" s="36">
        <v>2</v>
      </c>
      <c r="P14" s="37">
        <v>2</v>
      </c>
      <c r="Q14" s="36">
        <v>2</v>
      </c>
      <c r="R14" s="41">
        <v>2</v>
      </c>
      <c r="S14" s="46">
        <v>2</v>
      </c>
      <c r="T14" s="41">
        <v>2</v>
      </c>
      <c r="U14" s="46">
        <v>2</v>
      </c>
      <c r="V14" s="41">
        <v>2</v>
      </c>
      <c r="W14" s="46">
        <v>2</v>
      </c>
      <c r="X14" s="41">
        <v>2</v>
      </c>
      <c r="Y14" s="46">
        <v>1</v>
      </c>
      <c r="Z14" s="41">
        <v>2</v>
      </c>
      <c r="AA14" s="46">
        <v>1</v>
      </c>
      <c r="AB14" s="37">
        <v>2</v>
      </c>
      <c r="AC14" s="36">
        <v>2</v>
      </c>
      <c r="AD14" s="37">
        <v>2</v>
      </c>
      <c r="AE14" s="36">
        <v>2</v>
      </c>
      <c r="AF14" s="37">
        <v>2</v>
      </c>
      <c r="AG14" s="36">
        <v>2</v>
      </c>
      <c r="AH14" s="37">
        <v>2</v>
      </c>
      <c r="AI14" s="36">
        <v>2</v>
      </c>
      <c r="AJ14" s="37">
        <v>2</v>
      </c>
      <c r="AK14" s="36">
        <v>2</v>
      </c>
      <c r="AL14" s="41">
        <v>2</v>
      </c>
      <c r="AM14" s="46">
        <v>2</v>
      </c>
      <c r="AN14" s="41">
        <v>2</v>
      </c>
      <c r="AO14" s="46">
        <v>2</v>
      </c>
      <c r="AP14" s="41">
        <v>2</v>
      </c>
      <c r="AQ14" s="46">
        <v>2</v>
      </c>
      <c r="AR14" s="41">
        <v>1</v>
      </c>
      <c r="AS14" s="46">
        <v>2</v>
      </c>
      <c r="AT14" s="41">
        <v>2</v>
      </c>
      <c r="AU14" s="46">
        <v>2</v>
      </c>
      <c r="AV14">
        <f t="shared" si="2"/>
        <v>17</v>
      </c>
      <c r="AW14">
        <f t="shared" si="3"/>
        <v>18</v>
      </c>
      <c r="AX14">
        <f t="shared" si="4"/>
        <v>20</v>
      </c>
      <c r="AY14">
        <f t="shared" si="5"/>
        <v>19</v>
      </c>
    </row>
    <row r="15" spans="1:51" ht="15">
      <c r="A15" s="122"/>
      <c r="B15" s="18" t="s">
        <v>76</v>
      </c>
      <c r="C15" s="18" t="s">
        <v>77</v>
      </c>
      <c r="D15" s="19">
        <f t="shared" si="0"/>
        <v>0.961038961038961</v>
      </c>
      <c r="E15" s="20"/>
      <c r="F15" s="20">
        <f t="shared" si="1"/>
        <v>74</v>
      </c>
      <c r="G15" s="18"/>
      <c r="H15" s="37">
        <v>2</v>
      </c>
      <c r="I15" s="36">
        <v>2</v>
      </c>
      <c r="J15" s="37">
        <v>2</v>
      </c>
      <c r="K15" s="36">
        <v>1</v>
      </c>
      <c r="L15" s="37">
        <v>2</v>
      </c>
      <c r="M15" s="36">
        <v>2</v>
      </c>
      <c r="N15" s="37">
        <v>1</v>
      </c>
      <c r="O15" s="36">
        <v>1</v>
      </c>
      <c r="P15" s="37">
        <v>2</v>
      </c>
      <c r="Q15" s="36">
        <v>2</v>
      </c>
      <c r="R15" s="41">
        <v>2</v>
      </c>
      <c r="S15" s="46">
        <v>2</v>
      </c>
      <c r="T15" s="41">
        <v>1</v>
      </c>
      <c r="U15" s="46">
        <v>2</v>
      </c>
      <c r="V15" s="41">
        <v>2</v>
      </c>
      <c r="W15" s="46">
        <v>2</v>
      </c>
      <c r="X15" s="41">
        <v>2</v>
      </c>
      <c r="Y15" s="46">
        <v>2</v>
      </c>
      <c r="Z15" s="41">
        <v>2</v>
      </c>
      <c r="AA15" s="46">
        <v>1</v>
      </c>
      <c r="AB15" s="37">
        <v>2</v>
      </c>
      <c r="AC15" s="36">
        <v>2</v>
      </c>
      <c r="AD15" s="37">
        <v>2</v>
      </c>
      <c r="AE15" s="36">
        <v>2</v>
      </c>
      <c r="AF15" s="37">
        <v>2</v>
      </c>
      <c r="AG15" s="36">
        <v>2</v>
      </c>
      <c r="AH15" s="37">
        <v>1</v>
      </c>
      <c r="AI15" s="36">
        <v>2</v>
      </c>
      <c r="AJ15" s="37">
        <v>2</v>
      </c>
      <c r="AK15" s="36">
        <v>2</v>
      </c>
      <c r="AL15" s="41">
        <v>2</v>
      </c>
      <c r="AM15" s="46">
        <v>2</v>
      </c>
      <c r="AN15" s="41">
        <v>2</v>
      </c>
      <c r="AO15" s="46">
        <v>2</v>
      </c>
      <c r="AP15" s="41">
        <v>2</v>
      </c>
      <c r="AQ15" s="46">
        <v>2</v>
      </c>
      <c r="AR15" s="41">
        <v>2</v>
      </c>
      <c r="AS15" s="46">
        <v>2</v>
      </c>
      <c r="AT15" s="41">
        <v>2</v>
      </c>
      <c r="AU15" s="46">
        <v>2</v>
      </c>
      <c r="AV15">
        <f t="shared" si="2"/>
        <v>17</v>
      </c>
      <c r="AW15">
        <f t="shared" si="3"/>
        <v>18</v>
      </c>
      <c r="AX15">
        <f t="shared" si="4"/>
        <v>19</v>
      </c>
      <c r="AY15">
        <f t="shared" si="5"/>
        <v>20</v>
      </c>
    </row>
    <row r="16" spans="1:51" ht="15">
      <c r="A16" s="122"/>
      <c r="B16" s="18" t="s">
        <v>74</v>
      </c>
      <c r="C16" s="18" t="s">
        <v>77</v>
      </c>
      <c r="D16" s="19">
        <f t="shared" si="0"/>
        <v>0.961038961038961</v>
      </c>
      <c r="E16" s="20"/>
      <c r="F16" s="18">
        <f t="shared" si="1"/>
        <v>74</v>
      </c>
      <c r="G16" s="18"/>
      <c r="H16" s="37">
        <v>2</v>
      </c>
      <c r="I16" s="36">
        <v>1</v>
      </c>
      <c r="J16" s="37">
        <v>2</v>
      </c>
      <c r="K16" s="36">
        <v>2</v>
      </c>
      <c r="L16" s="37">
        <v>2</v>
      </c>
      <c r="M16" s="36">
        <v>2</v>
      </c>
      <c r="N16" s="37">
        <v>1</v>
      </c>
      <c r="O16" s="36">
        <v>2</v>
      </c>
      <c r="P16" s="37">
        <v>2</v>
      </c>
      <c r="Q16" s="36">
        <v>2</v>
      </c>
      <c r="R16" s="41">
        <v>2</v>
      </c>
      <c r="S16" s="46">
        <v>2</v>
      </c>
      <c r="T16" s="41">
        <v>2</v>
      </c>
      <c r="U16" s="46">
        <v>2</v>
      </c>
      <c r="V16" s="41">
        <v>2</v>
      </c>
      <c r="W16" s="46">
        <v>2</v>
      </c>
      <c r="X16" s="41">
        <v>1</v>
      </c>
      <c r="Y16" s="46">
        <v>2</v>
      </c>
      <c r="Z16" s="41">
        <v>2</v>
      </c>
      <c r="AA16" s="46">
        <v>2</v>
      </c>
      <c r="AB16" s="37">
        <v>2</v>
      </c>
      <c r="AC16" s="36">
        <v>2</v>
      </c>
      <c r="AD16" s="37">
        <v>1</v>
      </c>
      <c r="AE16" s="36">
        <v>2</v>
      </c>
      <c r="AF16" s="37">
        <v>2</v>
      </c>
      <c r="AG16" s="36">
        <v>2</v>
      </c>
      <c r="AH16" s="37">
        <v>2</v>
      </c>
      <c r="AI16" s="36">
        <v>2</v>
      </c>
      <c r="AJ16" s="37">
        <v>2</v>
      </c>
      <c r="AK16" s="36">
        <v>2</v>
      </c>
      <c r="AL16" s="41">
        <v>2</v>
      </c>
      <c r="AM16" s="46">
        <v>2</v>
      </c>
      <c r="AN16" s="41">
        <v>2</v>
      </c>
      <c r="AO16" s="46">
        <v>1</v>
      </c>
      <c r="AP16" s="41">
        <v>1</v>
      </c>
      <c r="AQ16" s="46">
        <v>2</v>
      </c>
      <c r="AR16" s="41">
        <v>2</v>
      </c>
      <c r="AS16" s="46">
        <v>2</v>
      </c>
      <c r="AT16" s="41">
        <v>2</v>
      </c>
      <c r="AU16" s="46">
        <v>2</v>
      </c>
      <c r="AV16">
        <f t="shared" si="2"/>
        <v>18</v>
      </c>
      <c r="AW16">
        <f t="shared" si="3"/>
        <v>19</v>
      </c>
      <c r="AX16">
        <f t="shared" si="4"/>
        <v>19</v>
      </c>
      <c r="AY16">
        <f t="shared" si="5"/>
        <v>18</v>
      </c>
    </row>
    <row r="17" spans="1:51" ht="15">
      <c r="A17" s="122"/>
      <c r="B17" s="18" t="s">
        <v>74</v>
      </c>
      <c r="C17" s="18" t="s">
        <v>78</v>
      </c>
      <c r="D17" s="19">
        <f t="shared" si="0"/>
        <v>0.961038961038961</v>
      </c>
      <c r="E17" s="20"/>
      <c r="F17" s="18">
        <f t="shared" si="1"/>
        <v>74</v>
      </c>
      <c r="G17" s="18"/>
      <c r="H17" s="37">
        <v>2</v>
      </c>
      <c r="I17" s="36">
        <v>2</v>
      </c>
      <c r="J17" s="37">
        <v>2</v>
      </c>
      <c r="K17" s="36">
        <v>2</v>
      </c>
      <c r="L17" s="37">
        <v>2</v>
      </c>
      <c r="M17" s="36">
        <v>2</v>
      </c>
      <c r="N17" s="37">
        <v>2</v>
      </c>
      <c r="O17" s="36">
        <v>2</v>
      </c>
      <c r="P17" s="37">
        <v>2</v>
      </c>
      <c r="Q17" s="36">
        <v>2</v>
      </c>
      <c r="R17" s="41">
        <v>1</v>
      </c>
      <c r="S17" s="46">
        <v>2</v>
      </c>
      <c r="T17" s="41">
        <v>2</v>
      </c>
      <c r="U17" s="46">
        <v>2</v>
      </c>
      <c r="V17" s="41">
        <v>2</v>
      </c>
      <c r="W17" s="46">
        <v>2</v>
      </c>
      <c r="X17" s="41">
        <v>2</v>
      </c>
      <c r="Y17" s="46">
        <v>2</v>
      </c>
      <c r="Z17" s="41">
        <v>2</v>
      </c>
      <c r="AA17" s="46">
        <v>1</v>
      </c>
      <c r="AB17" s="37">
        <v>2</v>
      </c>
      <c r="AC17" s="36">
        <v>2</v>
      </c>
      <c r="AD17" s="37">
        <v>1</v>
      </c>
      <c r="AE17" s="36">
        <v>2</v>
      </c>
      <c r="AF17" s="37">
        <v>2</v>
      </c>
      <c r="AG17" s="36">
        <v>2</v>
      </c>
      <c r="AH17" s="37">
        <v>2</v>
      </c>
      <c r="AI17" s="36">
        <v>2</v>
      </c>
      <c r="AJ17" s="37">
        <v>2</v>
      </c>
      <c r="AK17" s="36">
        <v>2</v>
      </c>
      <c r="AL17" s="41">
        <v>2</v>
      </c>
      <c r="AM17" s="46">
        <v>2</v>
      </c>
      <c r="AN17" s="41">
        <v>1</v>
      </c>
      <c r="AO17" s="46">
        <v>2</v>
      </c>
      <c r="AP17" s="41">
        <v>1</v>
      </c>
      <c r="AQ17" s="46">
        <v>2</v>
      </c>
      <c r="AR17" s="41">
        <v>2</v>
      </c>
      <c r="AS17" s="46">
        <v>2</v>
      </c>
      <c r="AT17" s="41">
        <v>1</v>
      </c>
      <c r="AU17" s="46">
        <v>2</v>
      </c>
      <c r="AV17">
        <f t="shared" si="2"/>
        <v>20</v>
      </c>
      <c r="AW17">
        <f t="shared" si="3"/>
        <v>18</v>
      </c>
      <c r="AX17">
        <f t="shared" si="4"/>
        <v>19</v>
      </c>
      <c r="AY17">
        <f t="shared" si="5"/>
        <v>17</v>
      </c>
    </row>
    <row r="18" spans="1:51" ht="15">
      <c r="A18" s="123"/>
      <c r="B18" s="18" t="s">
        <v>74</v>
      </c>
      <c r="C18" s="18" t="s">
        <v>79</v>
      </c>
      <c r="D18" s="19">
        <f t="shared" si="0"/>
        <v>0.961038961038961</v>
      </c>
      <c r="E18" s="20"/>
      <c r="F18" s="18">
        <f t="shared" si="1"/>
        <v>74</v>
      </c>
      <c r="G18" s="18"/>
      <c r="H18" s="37">
        <v>2</v>
      </c>
      <c r="I18" s="36">
        <v>2</v>
      </c>
      <c r="J18" s="37">
        <v>2</v>
      </c>
      <c r="K18" s="36">
        <v>2</v>
      </c>
      <c r="L18" s="37">
        <v>2</v>
      </c>
      <c r="M18" s="36">
        <v>2</v>
      </c>
      <c r="N18" s="37">
        <v>1</v>
      </c>
      <c r="O18" s="36">
        <v>1</v>
      </c>
      <c r="P18" s="37">
        <v>2</v>
      </c>
      <c r="Q18" s="36">
        <v>2</v>
      </c>
      <c r="R18" s="41">
        <v>2</v>
      </c>
      <c r="S18" s="46">
        <v>2</v>
      </c>
      <c r="T18" s="41">
        <v>1</v>
      </c>
      <c r="U18" s="46">
        <v>2</v>
      </c>
      <c r="V18" s="41">
        <v>2</v>
      </c>
      <c r="W18" s="46">
        <v>2</v>
      </c>
      <c r="X18" s="41">
        <v>2</v>
      </c>
      <c r="Y18" s="46">
        <v>1</v>
      </c>
      <c r="Z18" s="41">
        <v>2</v>
      </c>
      <c r="AA18" s="46">
        <v>1</v>
      </c>
      <c r="AB18" s="37">
        <v>2</v>
      </c>
      <c r="AC18" s="36">
        <v>2</v>
      </c>
      <c r="AD18" s="37">
        <v>2</v>
      </c>
      <c r="AE18" s="36">
        <v>2</v>
      </c>
      <c r="AF18" s="37">
        <v>2</v>
      </c>
      <c r="AG18" s="36">
        <v>2</v>
      </c>
      <c r="AH18" s="37">
        <v>2</v>
      </c>
      <c r="AI18" s="36">
        <v>2</v>
      </c>
      <c r="AJ18" s="37">
        <v>2</v>
      </c>
      <c r="AK18" s="36">
        <v>2</v>
      </c>
      <c r="AL18" s="41">
        <v>2</v>
      </c>
      <c r="AM18" s="46">
        <v>2</v>
      </c>
      <c r="AN18" s="41">
        <v>2</v>
      </c>
      <c r="AO18" s="46">
        <v>1</v>
      </c>
      <c r="AP18" s="41">
        <v>2</v>
      </c>
      <c r="AQ18" s="46">
        <v>2</v>
      </c>
      <c r="AR18" s="41">
        <v>2</v>
      </c>
      <c r="AS18" s="46">
        <v>2</v>
      </c>
      <c r="AT18" s="41">
        <v>2</v>
      </c>
      <c r="AU18" s="46">
        <v>2</v>
      </c>
      <c r="AV18">
        <f t="shared" si="2"/>
        <v>18</v>
      </c>
      <c r="AW18">
        <f t="shared" si="3"/>
        <v>17</v>
      </c>
      <c r="AX18">
        <f t="shared" si="4"/>
        <v>20</v>
      </c>
      <c r="AY18">
        <f t="shared" si="5"/>
        <v>19</v>
      </c>
    </row>
    <row r="19" spans="1:51" ht="15">
      <c r="A19" s="121">
        <v>11</v>
      </c>
      <c r="B19" s="18" t="s">
        <v>80</v>
      </c>
      <c r="C19" s="18" t="s">
        <v>81</v>
      </c>
      <c r="D19" s="19">
        <f t="shared" si="0"/>
        <v>0.948051948051948</v>
      </c>
      <c r="E19" s="20"/>
      <c r="F19" s="18">
        <f t="shared" si="1"/>
        <v>73</v>
      </c>
      <c r="G19" s="18"/>
      <c r="H19" s="37">
        <v>2</v>
      </c>
      <c r="I19" s="36">
        <v>2</v>
      </c>
      <c r="J19" s="37">
        <v>2</v>
      </c>
      <c r="K19" s="36">
        <v>1</v>
      </c>
      <c r="L19" s="37">
        <v>2</v>
      </c>
      <c r="M19" s="36">
        <v>2</v>
      </c>
      <c r="N19" s="37">
        <v>2</v>
      </c>
      <c r="O19" s="36">
        <v>2</v>
      </c>
      <c r="P19" s="37">
        <v>2</v>
      </c>
      <c r="Q19" s="36">
        <v>2</v>
      </c>
      <c r="R19" s="41">
        <v>2</v>
      </c>
      <c r="S19" s="46">
        <v>1</v>
      </c>
      <c r="T19" s="41">
        <v>2</v>
      </c>
      <c r="U19" s="46">
        <v>2</v>
      </c>
      <c r="V19" s="41">
        <v>2</v>
      </c>
      <c r="W19" s="46">
        <v>2</v>
      </c>
      <c r="X19" s="41">
        <v>2</v>
      </c>
      <c r="Y19" s="46">
        <v>1</v>
      </c>
      <c r="Z19" s="41">
        <v>2</v>
      </c>
      <c r="AA19" s="46">
        <v>1</v>
      </c>
      <c r="AB19" s="37">
        <v>2</v>
      </c>
      <c r="AC19" s="36">
        <v>2</v>
      </c>
      <c r="AD19" s="37">
        <v>2</v>
      </c>
      <c r="AE19" s="36">
        <v>2</v>
      </c>
      <c r="AF19" s="37">
        <v>2</v>
      </c>
      <c r="AG19" s="36">
        <v>2</v>
      </c>
      <c r="AH19" s="37">
        <v>2</v>
      </c>
      <c r="AI19" s="36">
        <v>2</v>
      </c>
      <c r="AJ19" s="37">
        <v>2</v>
      </c>
      <c r="AK19" s="36">
        <v>2</v>
      </c>
      <c r="AL19" s="41">
        <v>2</v>
      </c>
      <c r="AM19" s="46">
        <v>2</v>
      </c>
      <c r="AN19" s="41">
        <v>2</v>
      </c>
      <c r="AO19" s="46">
        <v>1</v>
      </c>
      <c r="AP19" s="41">
        <v>2</v>
      </c>
      <c r="AQ19" s="46">
        <v>2</v>
      </c>
      <c r="AR19" s="41">
        <v>1</v>
      </c>
      <c r="AS19" s="46">
        <v>1</v>
      </c>
      <c r="AT19" s="41">
        <v>2</v>
      </c>
      <c r="AU19" s="46">
        <v>2</v>
      </c>
      <c r="AV19">
        <f t="shared" si="2"/>
        <v>19</v>
      </c>
      <c r="AW19">
        <f t="shared" si="3"/>
        <v>17</v>
      </c>
      <c r="AX19">
        <f t="shared" si="4"/>
        <v>20</v>
      </c>
      <c r="AY19">
        <f t="shared" si="5"/>
        <v>17</v>
      </c>
    </row>
    <row r="20" spans="1:51" ht="15">
      <c r="A20" s="122"/>
      <c r="B20" s="18" t="s">
        <v>82</v>
      </c>
      <c r="C20" s="18" t="s">
        <v>83</v>
      </c>
      <c r="D20" s="19">
        <f t="shared" si="0"/>
        <v>0.948051948051948</v>
      </c>
      <c r="E20" s="20"/>
      <c r="F20" s="18">
        <f t="shared" si="1"/>
        <v>73</v>
      </c>
      <c r="G20" s="18"/>
      <c r="H20" s="37">
        <v>2</v>
      </c>
      <c r="I20" s="36">
        <v>2</v>
      </c>
      <c r="J20" s="37">
        <v>2</v>
      </c>
      <c r="K20" s="36">
        <v>2</v>
      </c>
      <c r="L20" s="37">
        <v>2</v>
      </c>
      <c r="M20" s="36">
        <v>2</v>
      </c>
      <c r="N20" s="37">
        <v>2</v>
      </c>
      <c r="O20" s="36">
        <v>2</v>
      </c>
      <c r="P20" s="37">
        <v>2</v>
      </c>
      <c r="Q20" s="36">
        <v>2</v>
      </c>
      <c r="R20" s="41">
        <v>1</v>
      </c>
      <c r="S20" s="46">
        <v>2</v>
      </c>
      <c r="T20" s="41">
        <v>1</v>
      </c>
      <c r="U20" s="46">
        <v>2</v>
      </c>
      <c r="V20" s="41">
        <v>2</v>
      </c>
      <c r="W20" s="46">
        <v>2</v>
      </c>
      <c r="X20" s="41">
        <v>2</v>
      </c>
      <c r="Y20" s="46">
        <v>2</v>
      </c>
      <c r="Z20" s="41">
        <v>1</v>
      </c>
      <c r="AA20" s="46">
        <v>2</v>
      </c>
      <c r="AB20" s="37">
        <v>2</v>
      </c>
      <c r="AC20" s="36">
        <v>2</v>
      </c>
      <c r="AD20" s="37">
        <v>1</v>
      </c>
      <c r="AE20" s="36">
        <v>2</v>
      </c>
      <c r="AF20" s="37">
        <v>2</v>
      </c>
      <c r="AG20" s="36">
        <v>2</v>
      </c>
      <c r="AH20" s="37">
        <v>2</v>
      </c>
      <c r="AI20" s="36">
        <v>2</v>
      </c>
      <c r="AJ20" s="37">
        <v>1</v>
      </c>
      <c r="AK20" s="36">
        <v>2</v>
      </c>
      <c r="AL20" s="41">
        <v>2</v>
      </c>
      <c r="AM20" s="46">
        <v>2</v>
      </c>
      <c r="AN20" s="41">
        <v>2</v>
      </c>
      <c r="AO20" s="46">
        <v>2</v>
      </c>
      <c r="AP20" s="41">
        <v>1</v>
      </c>
      <c r="AQ20" s="46">
        <v>1</v>
      </c>
      <c r="AR20" s="41">
        <v>2</v>
      </c>
      <c r="AS20" s="46">
        <v>2</v>
      </c>
      <c r="AT20" s="41">
        <v>2</v>
      </c>
      <c r="AU20" s="46">
        <v>2</v>
      </c>
      <c r="AV20">
        <f t="shared" si="2"/>
        <v>20</v>
      </c>
      <c r="AW20">
        <f t="shared" si="3"/>
        <v>17</v>
      </c>
      <c r="AX20">
        <f t="shared" si="4"/>
        <v>18</v>
      </c>
      <c r="AY20">
        <f t="shared" si="5"/>
        <v>18</v>
      </c>
    </row>
    <row r="21" spans="1:51" ht="15">
      <c r="A21" s="123"/>
      <c r="B21" s="18" t="s">
        <v>84</v>
      </c>
      <c r="C21" s="18" t="s">
        <v>85</v>
      </c>
      <c r="D21" s="19">
        <f t="shared" si="0"/>
        <v>0.948051948051948</v>
      </c>
      <c r="E21" s="20"/>
      <c r="F21" s="20">
        <f t="shared" si="1"/>
        <v>73</v>
      </c>
      <c r="G21" s="18"/>
      <c r="H21" s="37">
        <v>1</v>
      </c>
      <c r="I21" s="36">
        <v>2</v>
      </c>
      <c r="J21" s="37">
        <v>2</v>
      </c>
      <c r="K21" s="36">
        <v>2</v>
      </c>
      <c r="L21" s="37">
        <v>2</v>
      </c>
      <c r="M21" s="36">
        <v>2</v>
      </c>
      <c r="N21" s="37">
        <v>1</v>
      </c>
      <c r="O21" s="36">
        <v>2</v>
      </c>
      <c r="P21" s="37">
        <v>2</v>
      </c>
      <c r="Q21" s="36">
        <v>2</v>
      </c>
      <c r="R21" s="41">
        <v>2</v>
      </c>
      <c r="S21" s="46">
        <v>2</v>
      </c>
      <c r="T21" s="41">
        <v>2</v>
      </c>
      <c r="U21" s="46">
        <v>2</v>
      </c>
      <c r="V21" s="41">
        <v>1</v>
      </c>
      <c r="W21" s="46">
        <v>2</v>
      </c>
      <c r="X21" s="41">
        <v>2</v>
      </c>
      <c r="Y21" s="46">
        <v>2</v>
      </c>
      <c r="Z21" s="41">
        <v>2</v>
      </c>
      <c r="AA21" s="46">
        <v>1</v>
      </c>
      <c r="AB21" s="37">
        <v>2</v>
      </c>
      <c r="AC21" s="36">
        <v>2</v>
      </c>
      <c r="AD21" s="37">
        <v>1</v>
      </c>
      <c r="AE21" s="36">
        <v>1</v>
      </c>
      <c r="AF21" s="37">
        <v>2</v>
      </c>
      <c r="AG21" s="36">
        <v>2</v>
      </c>
      <c r="AH21" s="37">
        <v>2</v>
      </c>
      <c r="AI21" s="36">
        <v>2</v>
      </c>
      <c r="AJ21" s="37">
        <v>2</v>
      </c>
      <c r="AK21" s="36">
        <v>2</v>
      </c>
      <c r="AL21" s="41">
        <v>2</v>
      </c>
      <c r="AM21" s="46">
        <v>2</v>
      </c>
      <c r="AN21" s="41">
        <v>2</v>
      </c>
      <c r="AO21" s="46">
        <v>2</v>
      </c>
      <c r="AP21" s="41">
        <v>2</v>
      </c>
      <c r="AQ21" s="46">
        <v>2</v>
      </c>
      <c r="AR21" s="41">
        <v>2</v>
      </c>
      <c r="AS21" s="46">
        <v>1</v>
      </c>
      <c r="AT21" s="41">
        <v>2</v>
      </c>
      <c r="AU21" s="46">
        <v>2</v>
      </c>
      <c r="AV21">
        <f t="shared" si="2"/>
        <v>18</v>
      </c>
      <c r="AW21">
        <f t="shared" si="3"/>
        <v>18</v>
      </c>
      <c r="AX21">
        <f t="shared" si="4"/>
        <v>18</v>
      </c>
      <c r="AY21">
        <f t="shared" si="5"/>
        <v>19</v>
      </c>
    </row>
    <row r="22" spans="1:51" ht="15">
      <c r="A22" s="121">
        <v>14</v>
      </c>
      <c r="B22" s="54" t="s">
        <v>59</v>
      </c>
      <c r="C22" s="18" t="s">
        <v>109</v>
      </c>
      <c r="D22" s="19">
        <f t="shared" si="0"/>
        <v>0.935064935064935</v>
      </c>
      <c r="E22" s="20"/>
      <c r="F22" s="18">
        <f t="shared" si="1"/>
        <v>72</v>
      </c>
      <c r="G22" s="18"/>
      <c r="H22" s="37">
        <v>2</v>
      </c>
      <c r="I22" s="36">
        <v>2</v>
      </c>
      <c r="J22" s="37">
        <v>2</v>
      </c>
      <c r="K22" s="36">
        <v>2</v>
      </c>
      <c r="L22" s="37">
        <v>2</v>
      </c>
      <c r="M22" s="36">
        <v>2</v>
      </c>
      <c r="N22" s="37">
        <v>2</v>
      </c>
      <c r="O22" s="36">
        <v>2</v>
      </c>
      <c r="P22" s="37">
        <v>2</v>
      </c>
      <c r="Q22" s="36">
        <v>2</v>
      </c>
      <c r="R22" s="41">
        <v>1</v>
      </c>
      <c r="S22" s="46">
        <v>2</v>
      </c>
      <c r="T22" s="41">
        <v>1</v>
      </c>
      <c r="U22" s="46">
        <v>2</v>
      </c>
      <c r="V22" s="41">
        <v>1</v>
      </c>
      <c r="W22" s="46">
        <v>2</v>
      </c>
      <c r="X22" s="41">
        <v>1</v>
      </c>
      <c r="Y22" s="46">
        <v>2</v>
      </c>
      <c r="Z22" s="41">
        <v>1</v>
      </c>
      <c r="AA22" s="46">
        <v>2</v>
      </c>
      <c r="AB22" s="37">
        <v>2</v>
      </c>
      <c r="AC22" s="36">
        <v>2</v>
      </c>
      <c r="AD22" s="37">
        <v>2</v>
      </c>
      <c r="AE22" s="36">
        <v>2</v>
      </c>
      <c r="AF22" s="37">
        <v>2</v>
      </c>
      <c r="AG22" s="36">
        <v>2</v>
      </c>
      <c r="AH22" s="37">
        <v>2</v>
      </c>
      <c r="AI22" s="36">
        <v>2</v>
      </c>
      <c r="AJ22" s="37">
        <v>1</v>
      </c>
      <c r="AK22" s="36">
        <v>1</v>
      </c>
      <c r="AL22" s="41">
        <v>1</v>
      </c>
      <c r="AM22" s="46">
        <v>2</v>
      </c>
      <c r="AN22" s="41">
        <v>2</v>
      </c>
      <c r="AO22" s="46">
        <v>2</v>
      </c>
      <c r="AP22" s="41">
        <v>2</v>
      </c>
      <c r="AQ22" s="46">
        <v>2</v>
      </c>
      <c r="AR22" s="41">
        <v>2</v>
      </c>
      <c r="AS22" s="46">
        <v>2</v>
      </c>
      <c r="AT22" s="41">
        <v>2</v>
      </c>
      <c r="AU22" s="46">
        <v>2</v>
      </c>
      <c r="AV22">
        <f t="shared" si="2"/>
        <v>20</v>
      </c>
      <c r="AW22">
        <f t="shared" si="3"/>
        <v>15</v>
      </c>
      <c r="AX22">
        <f t="shared" si="4"/>
        <v>18</v>
      </c>
      <c r="AY22">
        <f t="shared" si="5"/>
        <v>19</v>
      </c>
    </row>
    <row r="23" spans="1:51" ht="15">
      <c r="A23" s="122"/>
      <c r="B23" s="54" t="s">
        <v>110</v>
      </c>
      <c r="C23" s="18" t="s">
        <v>111</v>
      </c>
      <c r="D23" s="19">
        <f t="shared" si="0"/>
        <v>0.935064935064935</v>
      </c>
      <c r="E23" s="20"/>
      <c r="F23" s="18">
        <f t="shared" si="1"/>
        <v>72</v>
      </c>
      <c r="G23" s="18"/>
      <c r="H23" s="37">
        <v>2</v>
      </c>
      <c r="I23" s="36">
        <v>2</v>
      </c>
      <c r="J23" s="37">
        <v>2</v>
      </c>
      <c r="K23" s="36">
        <v>2</v>
      </c>
      <c r="L23" s="37">
        <v>2</v>
      </c>
      <c r="M23" s="36">
        <v>2</v>
      </c>
      <c r="N23" s="37">
        <v>2</v>
      </c>
      <c r="O23" s="36">
        <v>1</v>
      </c>
      <c r="P23" s="37">
        <v>2</v>
      </c>
      <c r="Q23" s="36">
        <v>2</v>
      </c>
      <c r="R23" s="41">
        <v>2</v>
      </c>
      <c r="S23" s="46">
        <v>2</v>
      </c>
      <c r="T23" s="41">
        <v>2</v>
      </c>
      <c r="U23" s="46">
        <v>2</v>
      </c>
      <c r="V23" s="41">
        <v>1</v>
      </c>
      <c r="W23" s="46">
        <v>2</v>
      </c>
      <c r="X23" s="41">
        <v>1</v>
      </c>
      <c r="Y23" s="46">
        <v>1</v>
      </c>
      <c r="Z23" s="41">
        <v>1</v>
      </c>
      <c r="AA23" s="46">
        <v>1</v>
      </c>
      <c r="AB23" s="37">
        <v>2</v>
      </c>
      <c r="AC23" s="36">
        <v>2</v>
      </c>
      <c r="AD23" s="37">
        <v>2</v>
      </c>
      <c r="AE23" s="36">
        <v>2</v>
      </c>
      <c r="AF23" s="37">
        <v>2</v>
      </c>
      <c r="AG23" s="36">
        <v>2</v>
      </c>
      <c r="AH23" s="37">
        <v>2</v>
      </c>
      <c r="AI23" s="36">
        <v>2</v>
      </c>
      <c r="AJ23" s="37">
        <v>2</v>
      </c>
      <c r="AK23" s="36">
        <v>2</v>
      </c>
      <c r="AL23" s="41">
        <v>2</v>
      </c>
      <c r="AM23" s="46">
        <v>2</v>
      </c>
      <c r="AN23" s="41">
        <v>2</v>
      </c>
      <c r="AO23" s="46">
        <v>1</v>
      </c>
      <c r="AP23" s="41">
        <v>1</v>
      </c>
      <c r="AQ23" s="46">
        <v>2</v>
      </c>
      <c r="AR23" s="41">
        <v>2</v>
      </c>
      <c r="AS23" s="46">
        <v>2</v>
      </c>
      <c r="AT23" s="41">
        <v>2</v>
      </c>
      <c r="AU23" s="46">
        <v>2</v>
      </c>
      <c r="AV23">
        <f t="shared" si="2"/>
        <v>19</v>
      </c>
      <c r="AW23">
        <f t="shared" si="3"/>
        <v>15</v>
      </c>
      <c r="AX23">
        <f t="shared" si="4"/>
        <v>20</v>
      </c>
      <c r="AY23">
        <f t="shared" si="5"/>
        <v>18</v>
      </c>
    </row>
    <row r="24" spans="1:51" ht="15">
      <c r="A24" s="123"/>
      <c r="B24" s="54" t="s">
        <v>112</v>
      </c>
      <c r="C24" s="18" t="s">
        <v>113</v>
      </c>
      <c r="D24" s="19">
        <f t="shared" si="0"/>
        <v>0.935064935064935</v>
      </c>
      <c r="E24" s="20"/>
      <c r="F24" s="18">
        <f t="shared" si="1"/>
        <v>72</v>
      </c>
      <c r="G24" s="18"/>
      <c r="H24" s="37">
        <v>2</v>
      </c>
      <c r="I24" s="36">
        <v>2</v>
      </c>
      <c r="J24" s="37">
        <v>2</v>
      </c>
      <c r="K24" s="36">
        <v>2</v>
      </c>
      <c r="L24" s="37">
        <v>2</v>
      </c>
      <c r="M24" s="36">
        <v>2</v>
      </c>
      <c r="N24" s="37">
        <v>1</v>
      </c>
      <c r="O24" s="36">
        <v>2</v>
      </c>
      <c r="P24" s="37">
        <v>2</v>
      </c>
      <c r="Q24" s="36">
        <v>2</v>
      </c>
      <c r="R24" s="41">
        <v>2</v>
      </c>
      <c r="S24" s="46">
        <v>2</v>
      </c>
      <c r="T24" s="41">
        <v>2</v>
      </c>
      <c r="U24" s="46">
        <v>1</v>
      </c>
      <c r="V24" s="41">
        <v>1</v>
      </c>
      <c r="W24" s="46">
        <v>2</v>
      </c>
      <c r="X24" s="41">
        <v>1</v>
      </c>
      <c r="Y24" s="46">
        <v>1</v>
      </c>
      <c r="Z24" s="41">
        <v>1</v>
      </c>
      <c r="AA24" s="46">
        <v>2</v>
      </c>
      <c r="AB24" s="37">
        <v>2</v>
      </c>
      <c r="AC24" s="36">
        <v>2</v>
      </c>
      <c r="AD24" s="37">
        <v>1</v>
      </c>
      <c r="AE24" s="36">
        <v>2</v>
      </c>
      <c r="AF24" s="37">
        <v>2</v>
      </c>
      <c r="AG24" s="36">
        <v>2</v>
      </c>
      <c r="AH24" s="37">
        <v>2</v>
      </c>
      <c r="AI24" s="36">
        <v>2</v>
      </c>
      <c r="AJ24" s="37">
        <v>2</v>
      </c>
      <c r="AK24" s="36">
        <v>2</v>
      </c>
      <c r="AL24" s="41">
        <v>2</v>
      </c>
      <c r="AM24" s="46">
        <v>2</v>
      </c>
      <c r="AN24" s="41">
        <v>2</v>
      </c>
      <c r="AO24" s="46">
        <v>1</v>
      </c>
      <c r="AP24" s="41">
        <v>2</v>
      </c>
      <c r="AQ24" s="46">
        <v>2</v>
      </c>
      <c r="AR24" s="41">
        <v>2</v>
      </c>
      <c r="AS24" s="46">
        <v>2</v>
      </c>
      <c r="AT24" s="41">
        <v>2</v>
      </c>
      <c r="AU24" s="46">
        <v>2</v>
      </c>
      <c r="AV24">
        <f t="shared" si="2"/>
        <v>19</v>
      </c>
      <c r="AW24">
        <f t="shared" si="3"/>
        <v>15</v>
      </c>
      <c r="AX24">
        <f t="shared" si="4"/>
        <v>19</v>
      </c>
      <c r="AY24">
        <f t="shared" si="5"/>
        <v>19</v>
      </c>
    </row>
    <row r="25" spans="1:51" ht="15">
      <c r="A25" s="121">
        <v>17</v>
      </c>
      <c r="B25" s="54" t="s">
        <v>60</v>
      </c>
      <c r="C25" s="18" t="s">
        <v>114</v>
      </c>
      <c r="D25" s="19">
        <f t="shared" si="0"/>
        <v>0.922077922077922</v>
      </c>
      <c r="E25" s="20"/>
      <c r="F25" s="18">
        <f t="shared" si="1"/>
        <v>71</v>
      </c>
      <c r="G25" s="18"/>
      <c r="H25" s="37">
        <v>2</v>
      </c>
      <c r="I25" s="36">
        <v>2</v>
      </c>
      <c r="J25" s="37">
        <v>2</v>
      </c>
      <c r="K25" s="36">
        <v>1</v>
      </c>
      <c r="L25" s="37">
        <v>2</v>
      </c>
      <c r="M25" s="36">
        <v>2</v>
      </c>
      <c r="N25" s="37">
        <v>2</v>
      </c>
      <c r="O25" s="36">
        <v>1</v>
      </c>
      <c r="P25" s="37">
        <v>1</v>
      </c>
      <c r="Q25" s="36">
        <v>2</v>
      </c>
      <c r="R25" s="41">
        <v>2</v>
      </c>
      <c r="S25" s="46">
        <v>1</v>
      </c>
      <c r="T25" s="41">
        <v>2</v>
      </c>
      <c r="U25" s="46">
        <v>1</v>
      </c>
      <c r="V25" s="41">
        <v>2</v>
      </c>
      <c r="W25" s="46">
        <v>2</v>
      </c>
      <c r="X25" s="41">
        <v>2</v>
      </c>
      <c r="Y25" s="46">
        <v>2</v>
      </c>
      <c r="Z25" s="41">
        <v>2</v>
      </c>
      <c r="AA25" s="46">
        <v>2</v>
      </c>
      <c r="AB25" s="37">
        <v>2</v>
      </c>
      <c r="AC25" s="36">
        <v>2</v>
      </c>
      <c r="AD25" s="37">
        <v>1</v>
      </c>
      <c r="AE25" s="36">
        <v>2</v>
      </c>
      <c r="AF25" s="37">
        <v>2</v>
      </c>
      <c r="AG25" s="36">
        <v>2</v>
      </c>
      <c r="AH25" s="37">
        <v>2</v>
      </c>
      <c r="AI25" s="36">
        <v>2</v>
      </c>
      <c r="AJ25" s="37">
        <v>2</v>
      </c>
      <c r="AK25" s="36">
        <v>2</v>
      </c>
      <c r="AL25" s="41">
        <v>2</v>
      </c>
      <c r="AM25" s="46">
        <v>2</v>
      </c>
      <c r="AN25" s="41">
        <v>2</v>
      </c>
      <c r="AO25" s="46">
        <v>1</v>
      </c>
      <c r="AP25" s="41">
        <v>1</v>
      </c>
      <c r="AQ25" s="46">
        <v>2</v>
      </c>
      <c r="AR25" s="41">
        <v>2</v>
      </c>
      <c r="AS25" s="46">
        <v>1</v>
      </c>
      <c r="AT25" s="41">
        <v>2</v>
      </c>
      <c r="AU25" s="46">
        <v>2</v>
      </c>
      <c r="AV25">
        <f t="shared" si="2"/>
        <v>17</v>
      </c>
      <c r="AW25">
        <f t="shared" si="3"/>
        <v>18</v>
      </c>
      <c r="AX25">
        <f t="shared" si="4"/>
        <v>19</v>
      </c>
      <c r="AY25">
        <f t="shared" si="5"/>
        <v>17</v>
      </c>
    </row>
    <row r="26" spans="1:51" ht="15">
      <c r="A26" s="122"/>
      <c r="B26" s="54" t="s">
        <v>68</v>
      </c>
      <c r="C26" s="18" t="s">
        <v>115</v>
      </c>
      <c r="D26" s="19">
        <f t="shared" si="0"/>
        <v>0.922077922077922</v>
      </c>
      <c r="E26" s="20"/>
      <c r="F26" s="20">
        <f t="shared" si="1"/>
        <v>71</v>
      </c>
      <c r="G26" s="18"/>
      <c r="H26" s="37">
        <v>2</v>
      </c>
      <c r="I26" s="36">
        <v>2</v>
      </c>
      <c r="J26" s="37">
        <v>2</v>
      </c>
      <c r="K26" s="36">
        <v>2</v>
      </c>
      <c r="L26" s="37">
        <v>2</v>
      </c>
      <c r="M26" s="36">
        <v>2</v>
      </c>
      <c r="N26" s="37">
        <v>2</v>
      </c>
      <c r="O26" s="36">
        <v>2</v>
      </c>
      <c r="P26" s="37">
        <v>2</v>
      </c>
      <c r="Q26" s="36">
        <v>2</v>
      </c>
      <c r="R26" s="41">
        <v>1</v>
      </c>
      <c r="S26" s="46">
        <v>1</v>
      </c>
      <c r="T26" s="41">
        <v>2</v>
      </c>
      <c r="U26" s="46">
        <v>2</v>
      </c>
      <c r="V26" s="41">
        <v>2</v>
      </c>
      <c r="W26" s="46">
        <v>2</v>
      </c>
      <c r="X26" s="41">
        <v>2</v>
      </c>
      <c r="Y26" s="46">
        <v>2</v>
      </c>
      <c r="Z26" s="41">
        <v>2</v>
      </c>
      <c r="AA26" s="46">
        <v>1</v>
      </c>
      <c r="AB26" s="37">
        <v>2</v>
      </c>
      <c r="AC26" s="36">
        <v>2</v>
      </c>
      <c r="AD26" s="37">
        <v>2</v>
      </c>
      <c r="AE26" s="36">
        <v>2</v>
      </c>
      <c r="AF26" s="37">
        <v>2</v>
      </c>
      <c r="AG26" s="36">
        <v>2</v>
      </c>
      <c r="AH26" s="37">
        <v>2</v>
      </c>
      <c r="AI26" s="36">
        <v>2</v>
      </c>
      <c r="AJ26" s="37">
        <v>1</v>
      </c>
      <c r="AK26" s="36">
        <v>0</v>
      </c>
      <c r="AL26" s="41">
        <v>2</v>
      </c>
      <c r="AM26" s="46">
        <v>2</v>
      </c>
      <c r="AN26" s="41">
        <v>2</v>
      </c>
      <c r="AO26" s="46">
        <v>2</v>
      </c>
      <c r="AP26" s="41">
        <v>1</v>
      </c>
      <c r="AQ26" s="46">
        <v>2</v>
      </c>
      <c r="AR26" s="41">
        <v>1</v>
      </c>
      <c r="AS26" s="46">
        <v>2</v>
      </c>
      <c r="AT26" s="41">
        <v>2</v>
      </c>
      <c r="AU26" s="46">
        <v>1</v>
      </c>
      <c r="AV26">
        <f t="shared" si="2"/>
        <v>20</v>
      </c>
      <c r="AW26">
        <f t="shared" si="3"/>
        <v>17</v>
      </c>
      <c r="AX26">
        <f t="shared" si="4"/>
        <v>17</v>
      </c>
      <c r="AY26">
        <f t="shared" si="5"/>
        <v>17</v>
      </c>
    </row>
    <row r="27" spans="1:51" ht="15">
      <c r="A27" s="123"/>
      <c r="B27" s="54" t="s">
        <v>74</v>
      </c>
      <c r="C27" s="18" t="s">
        <v>116</v>
      </c>
      <c r="D27" s="19">
        <f t="shared" si="0"/>
        <v>0.922077922077922</v>
      </c>
      <c r="E27" s="20"/>
      <c r="F27" s="18">
        <f t="shared" si="1"/>
        <v>71</v>
      </c>
      <c r="G27" s="18"/>
      <c r="H27" s="37">
        <v>1</v>
      </c>
      <c r="I27" s="36">
        <v>2</v>
      </c>
      <c r="J27" s="37">
        <v>2</v>
      </c>
      <c r="K27" s="36">
        <v>2</v>
      </c>
      <c r="L27" s="37">
        <v>2</v>
      </c>
      <c r="M27" s="36">
        <v>2</v>
      </c>
      <c r="N27" s="37">
        <v>1</v>
      </c>
      <c r="O27" s="36">
        <v>2</v>
      </c>
      <c r="P27" s="37">
        <v>2</v>
      </c>
      <c r="Q27" s="36">
        <v>2</v>
      </c>
      <c r="R27" s="41">
        <v>2</v>
      </c>
      <c r="S27" s="46">
        <v>1</v>
      </c>
      <c r="T27" s="41">
        <v>2</v>
      </c>
      <c r="U27" s="46">
        <v>2</v>
      </c>
      <c r="V27" s="41">
        <v>2</v>
      </c>
      <c r="W27" s="46">
        <v>2</v>
      </c>
      <c r="X27" s="41">
        <v>2</v>
      </c>
      <c r="Y27" s="46">
        <v>2</v>
      </c>
      <c r="Z27" s="41">
        <v>1</v>
      </c>
      <c r="AA27" s="46">
        <v>1</v>
      </c>
      <c r="AB27" s="37">
        <v>1</v>
      </c>
      <c r="AC27" s="36">
        <v>2</v>
      </c>
      <c r="AD27" s="37">
        <v>2</v>
      </c>
      <c r="AE27" s="36">
        <v>2</v>
      </c>
      <c r="AF27" s="37">
        <v>2</v>
      </c>
      <c r="AG27" s="36">
        <v>2</v>
      </c>
      <c r="AH27" s="37">
        <v>2</v>
      </c>
      <c r="AI27" s="36">
        <v>2</v>
      </c>
      <c r="AJ27" s="37">
        <v>1</v>
      </c>
      <c r="AK27" s="36">
        <v>2</v>
      </c>
      <c r="AL27" s="41">
        <v>2</v>
      </c>
      <c r="AM27" s="46">
        <v>2</v>
      </c>
      <c r="AN27" s="41">
        <v>2</v>
      </c>
      <c r="AO27" s="46">
        <v>1</v>
      </c>
      <c r="AP27" s="41">
        <v>2</v>
      </c>
      <c r="AQ27" s="46">
        <v>1</v>
      </c>
      <c r="AR27" s="41">
        <v>2</v>
      </c>
      <c r="AS27" s="46">
        <v>2</v>
      </c>
      <c r="AT27" s="41">
        <v>2</v>
      </c>
      <c r="AU27" s="46">
        <v>2</v>
      </c>
      <c r="AV27">
        <f t="shared" si="2"/>
        <v>18</v>
      </c>
      <c r="AW27">
        <f t="shared" si="3"/>
        <v>17</v>
      </c>
      <c r="AX27">
        <f t="shared" si="4"/>
        <v>18</v>
      </c>
      <c r="AY27">
        <f t="shared" si="5"/>
        <v>18</v>
      </c>
    </row>
    <row r="28" spans="1:51" ht="15">
      <c r="A28" s="121">
        <v>20</v>
      </c>
      <c r="B28" s="54" t="s">
        <v>117</v>
      </c>
      <c r="C28" s="18" t="s">
        <v>118</v>
      </c>
      <c r="D28" s="19">
        <f t="shared" si="0"/>
        <v>0.9090909090909091</v>
      </c>
      <c r="E28" s="20"/>
      <c r="F28" s="18">
        <f t="shared" si="1"/>
        <v>70</v>
      </c>
      <c r="G28" s="18"/>
      <c r="H28" s="37">
        <v>2</v>
      </c>
      <c r="I28" s="36">
        <v>2</v>
      </c>
      <c r="J28" s="37">
        <v>2</v>
      </c>
      <c r="K28" s="36">
        <v>2</v>
      </c>
      <c r="L28" s="37">
        <v>2</v>
      </c>
      <c r="M28" s="36">
        <v>2</v>
      </c>
      <c r="N28" s="37">
        <v>2</v>
      </c>
      <c r="O28" s="36">
        <v>1</v>
      </c>
      <c r="P28" s="37">
        <v>2</v>
      </c>
      <c r="Q28" s="36">
        <v>2</v>
      </c>
      <c r="R28" s="41">
        <v>2</v>
      </c>
      <c r="S28" s="46">
        <v>1</v>
      </c>
      <c r="T28" s="41">
        <v>2</v>
      </c>
      <c r="U28" s="46">
        <v>2</v>
      </c>
      <c r="V28" s="41">
        <v>2</v>
      </c>
      <c r="W28" s="46">
        <v>2</v>
      </c>
      <c r="X28" s="41">
        <v>1</v>
      </c>
      <c r="Y28" s="46">
        <v>1</v>
      </c>
      <c r="Z28" s="41">
        <v>1</v>
      </c>
      <c r="AA28" s="46">
        <v>1</v>
      </c>
      <c r="AB28" s="37">
        <v>2</v>
      </c>
      <c r="AC28" s="36">
        <v>2</v>
      </c>
      <c r="AD28" s="37">
        <v>2</v>
      </c>
      <c r="AE28" s="36">
        <v>2</v>
      </c>
      <c r="AF28" s="37">
        <v>2</v>
      </c>
      <c r="AG28" s="36">
        <v>2</v>
      </c>
      <c r="AH28" s="37">
        <v>1</v>
      </c>
      <c r="AI28" s="36">
        <v>2</v>
      </c>
      <c r="AJ28" s="37">
        <v>2</v>
      </c>
      <c r="AK28" s="36">
        <v>2</v>
      </c>
      <c r="AL28" s="41">
        <v>2</v>
      </c>
      <c r="AM28" s="46">
        <v>2</v>
      </c>
      <c r="AN28" s="41">
        <v>1</v>
      </c>
      <c r="AO28" s="46">
        <v>2</v>
      </c>
      <c r="AP28" s="41">
        <v>1</v>
      </c>
      <c r="AQ28" s="46">
        <v>1</v>
      </c>
      <c r="AR28" s="41">
        <v>2</v>
      </c>
      <c r="AS28" s="46">
        <v>2</v>
      </c>
      <c r="AT28" s="41">
        <v>2</v>
      </c>
      <c r="AU28" s="46">
        <v>2</v>
      </c>
      <c r="AV28">
        <f t="shared" si="2"/>
        <v>19</v>
      </c>
      <c r="AW28">
        <f t="shared" si="3"/>
        <v>15</v>
      </c>
      <c r="AX28">
        <f t="shared" si="4"/>
        <v>19</v>
      </c>
      <c r="AY28">
        <f t="shared" si="5"/>
        <v>17</v>
      </c>
    </row>
    <row r="29" spans="1:51" ht="15">
      <c r="A29" s="123"/>
      <c r="B29" s="54" t="s">
        <v>119</v>
      </c>
      <c r="C29" s="18" t="s">
        <v>120</v>
      </c>
      <c r="D29" s="19">
        <f t="shared" si="0"/>
        <v>0.9090909090909091</v>
      </c>
      <c r="E29" s="20"/>
      <c r="F29" s="18">
        <f t="shared" si="1"/>
        <v>70</v>
      </c>
      <c r="G29" s="18"/>
      <c r="H29" s="37">
        <v>1</v>
      </c>
      <c r="I29" s="36">
        <v>2</v>
      </c>
      <c r="J29" s="37">
        <v>2</v>
      </c>
      <c r="K29" s="36">
        <v>2</v>
      </c>
      <c r="L29" s="37">
        <v>2</v>
      </c>
      <c r="M29" s="36">
        <v>2</v>
      </c>
      <c r="N29" s="37">
        <v>2</v>
      </c>
      <c r="O29" s="36">
        <v>1</v>
      </c>
      <c r="P29" s="37">
        <v>2</v>
      </c>
      <c r="Q29" s="36">
        <v>2</v>
      </c>
      <c r="R29" s="41">
        <v>2</v>
      </c>
      <c r="S29" s="46">
        <v>1</v>
      </c>
      <c r="T29" s="41">
        <v>2</v>
      </c>
      <c r="U29" s="46">
        <v>2</v>
      </c>
      <c r="V29" s="41">
        <v>2</v>
      </c>
      <c r="W29" s="46">
        <v>2</v>
      </c>
      <c r="X29" s="41">
        <v>2</v>
      </c>
      <c r="Y29" s="46">
        <v>1</v>
      </c>
      <c r="Z29" s="41">
        <v>2</v>
      </c>
      <c r="AA29" s="46">
        <v>1</v>
      </c>
      <c r="AB29" s="37">
        <v>2</v>
      </c>
      <c r="AC29" s="36">
        <v>2</v>
      </c>
      <c r="AD29" s="37">
        <v>1</v>
      </c>
      <c r="AE29" s="36">
        <v>2</v>
      </c>
      <c r="AF29" s="37">
        <v>2</v>
      </c>
      <c r="AG29" s="36">
        <v>2</v>
      </c>
      <c r="AH29" s="37">
        <v>2</v>
      </c>
      <c r="AI29" s="36">
        <v>2</v>
      </c>
      <c r="AJ29" s="37">
        <v>2</v>
      </c>
      <c r="AK29" s="36">
        <v>1</v>
      </c>
      <c r="AL29" s="41">
        <v>2</v>
      </c>
      <c r="AM29" s="46">
        <v>2</v>
      </c>
      <c r="AN29" s="41">
        <v>2</v>
      </c>
      <c r="AO29" s="46">
        <v>1</v>
      </c>
      <c r="AP29" s="41">
        <v>1</v>
      </c>
      <c r="AQ29" s="46">
        <v>1</v>
      </c>
      <c r="AR29" s="41">
        <v>2</v>
      </c>
      <c r="AS29" s="46">
        <v>2</v>
      </c>
      <c r="AT29" s="41">
        <v>2</v>
      </c>
      <c r="AU29" s="46">
        <v>2</v>
      </c>
      <c r="AV29">
        <f t="shared" si="2"/>
        <v>18</v>
      </c>
      <c r="AW29">
        <f t="shared" si="3"/>
        <v>17</v>
      </c>
      <c r="AX29">
        <f t="shared" si="4"/>
        <v>18</v>
      </c>
      <c r="AY29">
        <f t="shared" si="5"/>
        <v>17</v>
      </c>
    </row>
    <row r="30" spans="1:51" ht="15">
      <c r="A30" s="121">
        <v>22</v>
      </c>
      <c r="B30" s="54" t="s">
        <v>121</v>
      </c>
      <c r="C30" s="18" t="s">
        <v>98</v>
      </c>
      <c r="D30" s="19">
        <f t="shared" si="0"/>
        <v>0.8961038961038961</v>
      </c>
      <c r="E30" s="20"/>
      <c r="F30" s="18">
        <f t="shared" si="1"/>
        <v>69</v>
      </c>
      <c r="G30" s="18"/>
      <c r="H30" s="37">
        <v>2</v>
      </c>
      <c r="I30" s="36">
        <v>2</v>
      </c>
      <c r="J30" s="37">
        <v>2</v>
      </c>
      <c r="K30" s="36">
        <v>2</v>
      </c>
      <c r="L30" s="37">
        <v>2</v>
      </c>
      <c r="M30" s="36">
        <v>2</v>
      </c>
      <c r="N30" s="37">
        <v>2</v>
      </c>
      <c r="O30" s="36">
        <v>1</v>
      </c>
      <c r="P30" s="37">
        <v>2</v>
      </c>
      <c r="Q30" s="36">
        <v>2</v>
      </c>
      <c r="R30" s="41">
        <v>1</v>
      </c>
      <c r="S30" s="46">
        <v>0</v>
      </c>
      <c r="T30" s="41">
        <v>1</v>
      </c>
      <c r="U30" s="46">
        <v>2</v>
      </c>
      <c r="V30" s="41">
        <v>2</v>
      </c>
      <c r="W30" s="46">
        <v>2</v>
      </c>
      <c r="X30" s="41">
        <v>1</v>
      </c>
      <c r="Y30" s="46">
        <v>2</v>
      </c>
      <c r="Z30" s="41">
        <v>2</v>
      </c>
      <c r="AA30" s="46">
        <v>2</v>
      </c>
      <c r="AB30" s="37">
        <v>1</v>
      </c>
      <c r="AC30" s="36">
        <v>1</v>
      </c>
      <c r="AD30" s="37">
        <v>2</v>
      </c>
      <c r="AE30" s="36">
        <v>2</v>
      </c>
      <c r="AF30" s="37">
        <v>2</v>
      </c>
      <c r="AG30" s="36">
        <v>2</v>
      </c>
      <c r="AH30" s="37">
        <v>2</v>
      </c>
      <c r="AI30" s="36">
        <v>2</v>
      </c>
      <c r="AJ30" s="37">
        <v>1</v>
      </c>
      <c r="AK30" s="36">
        <v>2</v>
      </c>
      <c r="AL30" s="41">
        <v>2</v>
      </c>
      <c r="AM30" s="46">
        <v>1</v>
      </c>
      <c r="AN30" s="41">
        <v>2</v>
      </c>
      <c r="AO30" s="46">
        <v>2</v>
      </c>
      <c r="AP30" s="41">
        <v>2</v>
      </c>
      <c r="AQ30" s="46">
        <v>2</v>
      </c>
      <c r="AR30" s="41">
        <v>2</v>
      </c>
      <c r="AS30" s="46">
        <v>1</v>
      </c>
      <c r="AT30" s="41">
        <v>2</v>
      </c>
      <c r="AU30" s="46">
        <v>2</v>
      </c>
      <c r="AV30">
        <f t="shared" si="2"/>
        <v>19</v>
      </c>
      <c r="AW30">
        <f t="shared" si="3"/>
        <v>15</v>
      </c>
      <c r="AX30">
        <f t="shared" si="4"/>
        <v>17</v>
      </c>
      <c r="AY30">
        <f t="shared" si="5"/>
        <v>18</v>
      </c>
    </row>
    <row r="31" spans="1:51" ht="15">
      <c r="A31" s="122"/>
      <c r="B31" s="54" t="s">
        <v>46</v>
      </c>
      <c r="C31" s="18" t="s">
        <v>104</v>
      </c>
      <c r="D31" s="19">
        <f t="shared" si="0"/>
        <v>0.8961038961038961</v>
      </c>
      <c r="E31" s="20"/>
      <c r="F31" s="18">
        <f t="shared" si="1"/>
        <v>69</v>
      </c>
      <c r="G31" s="18"/>
      <c r="H31" s="37">
        <v>2</v>
      </c>
      <c r="I31" s="36">
        <v>2</v>
      </c>
      <c r="J31" s="37">
        <v>2</v>
      </c>
      <c r="K31" s="36">
        <v>2</v>
      </c>
      <c r="L31" s="37">
        <v>2</v>
      </c>
      <c r="M31" s="36">
        <v>2</v>
      </c>
      <c r="N31" s="37">
        <v>1</v>
      </c>
      <c r="O31" s="36">
        <v>1</v>
      </c>
      <c r="P31" s="37">
        <v>1</v>
      </c>
      <c r="Q31" s="36">
        <v>1</v>
      </c>
      <c r="R31" s="41">
        <v>1</v>
      </c>
      <c r="S31" s="46">
        <v>2</v>
      </c>
      <c r="T31" s="41">
        <v>2</v>
      </c>
      <c r="U31" s="46">
        <v>1</v>
      </c>
      <c r="V31" s="41">
        <v>2</v>
      </c>
      <c r="W31" s="46">
        <v>2</v>
      </c>
      <c r="X31" s="41">
        <v>2</v>
      </c>
      <c r="Y31" s="46">
        <v>1</v>
      </c>
      <c r="Z31" s="41">
        <v>0</v>
      </c>
      <c r="AA31" s="46">
        <v>2</v>
      </c>
      <c r="AB31" s="37">
        <v>2</v>
      </c>
      <c r="AC31" s="36">
        <v>1</v>
      </c>
      <c r="AD31" s="37">
        <v>2</v>
      </c>
      <c r="AE31" s="36">
        <v>2</v>
      </c>
      <c r="AF31" s="37">
        <v>2</v>
      </c>
      <c r="AG31" s="36">
        <v>2</v>
      </c>
      <c r="AH31" s="37">
        <v>2</v>
      </c>
      <c r="AI31" s="36">
        <v>2</v>
      </c>
      <c r="AJ31" s="37">
        <v>2</v>
      </c>
      <c r="AK31" s="36">
        <v>2</v>
      </c>
      <c r="AL31" s="41">
        <v>2</v>
      </c>
      <c r="AM31" s="46">
        <v>2</v>
      </c>
      <c r="AN31" s="41">
        <v>2</v>
      </c>
      <c r="AO31" s="46">
        <v>2</v>
      </c>
      <c r="AP31" s="41">
        <v>2</v>
      </c>
      <c r="AQ31" s="46">
        <v>2</v>
      </c>
      <c r="AR31" s="41">
        <v>2</v>
      </c>
      <c r="AS31" s="46">
        <v>1</v>
      </c>
      <c r="AT31" s="41">
        <v>2</v>
      </c>
      <c r="AU31" s="46">
        <v>2</v>
      </c>
      <c r="AV31">
        <f t="shared" si="2"/>
        <v>16</v>
      </c>
      <c r="AW31">
        <f t="shared" si="3"/>
        <v>15</v>
      </c>
      <c r="AX31">
        <f t="shared" si="4"/>
        <v>19</v>
      </c>
      <c r="AY31">
        <f t="shared" si="5"/>
        <v>19</v>
      </c>
    </row>
    <row r="32" spans="1:51" ht="15">
      <c r="A32" s="123"/>
      <c r="B32" s="54" t="s">
        <v>46</v>
      </c>
      <c r="C32" s="18" t="s">
        <v>108</v>
      </c>
      <c r="D32" s="19">
        <f t="shared" si="0"/>
        <v>0.8961038961038961</v>
      </c>
      <c r="E32" s="20"/>
      <c r="F32" s="20">
        <f t="shared" si="1"/>
        <v>69</v>
      </c>
      <c r="G32" s="18"/>
      <c r="H32" s="37">
        <v>1</v>
      </c>
      <c r="I32" s="36">
        <v>2</v>
      </c>
      <c r="J32" s="37">
        <v>2</v>
      </c>
      <c r="K32" s="36">
        <v>2</v>
      </c>
      <c r="L32" s="37">
        <v>2</v>
      </c>
      <c r="M32" s="36">
        <v>2</v>
      </c>
      <c r="N32" s="37">
        <v>2</v>
      </c>
      <c r="O32" s="36">
        <v>1</v>
      </c>
      <c r="P32" s="37">
        <v>2</v>
      </c>
      <c r="Q32" s="36">
        <v>2</v>
      </c>
      <c r="R32" s="41">
        <v>1</v>
      </c>
      <c r="S32" s="46">
        <v>1</v>
      </c>
      <c r="T32" s="41">
        <v>1</v>
      </c>
      <c r="U32" s="46">
        <v>2</v>
      </c>
      <c r="V32" s="41">
        <v>2</v>
      </c>
      <c r="W32" s="46">
        <v>2</v>
      </c>
      <c r="X32" s="41">
        <v>2</v>
      </c>
      <c r="Y32" s="46">
        <v>2</v>
      </c>
      <c r="Z32" s="41">
        <v>0</v>
      </c>
      <c r="AA32" s="46">
        <v>0</v>
      </c>
      <c r="AB32" s="37">
        <v>2</v>
      </c>
      <c r="AC32" s="36">
        <v>2</v>
      </c>
      <c r="AD32" s="37">
        <v>2</v>
      </c>
      <c r="AE32" s="36">
        <v>2</v>
      </c>
      <c r="AF32" s="37">
        <v>2</v>
      </c>
      <c r="AG32" s="36">
        <v>2</v>
      </c>
      <c r="AH32" s="37">
        <v>2</v>
      </c>
      <c r="AI32" s="36">
        <v>2</v>
      </c>
      <c r="AJ32" s="37">
        <v>2</v>
      </c>
      <c r="AK32" s="36">
        <v>2</v>
      </c>
      <c r="AL32" s="41">
        <v>2</v>
      </c>
      <c r="AM32" s="46">
        <v>2</v>
      </c>
      <c r="AN32" s="41">
        <v>2</v>
      </c>
      <c r="AO32" s="46">
        <v>1</v>
      </c>
      <c r="AP32" s="41">
        <v>1</v>
      </c>
      <c r="AQ32" s="46">
        <v>2</v>
      </c>
      <c r="AR32" s="41">
        <v>2</v>
      </c>
      <c r="AS32" s="46">
        <v>2</v>
      </c>
      <c r="AT32" s="41">
        <v>2</v>
      </c>
      <c r="AU32" s="46">
        <v>2</v>
      </c>
      <c r="AV32">
        <f t="shared" si="2"/>
        <v>18</v>
      </c>
      <c r="AW32">
        <f t="shared" si="3"/>
        <v>13</v>
      </c>
      <c r="AX32">
        <f t="shared" si="4"/>
        <v>20</v>
      </c>
      <c r="AY32">
        <f t="shared" si="5"/>
        <v>18</v>
      </c>
    </row>
    <row r="33" spans="1:51" ht="15">
      <c r="A33" s="52">
        <v>25</v>
      </c>
      <c r="B33" s="54" t="s">
        <v>105</v>
      </c>
      <c r="C33" s="18" t="s">
        <v>100</v>
      </c>
      <c r="D33" s="19">
        <f t="shared" si="0"/>
        <v>0.8831168831168831</v>
      </c>
      <c r="E33" s="20"/>
      <c r="F33" s="18">
        <f t="shared" si="1"/>
        <v>68</v>
      </c>
      <c r="G33" s="18"/>
      <c r="H33" s="37">
        <v>1</v>
      </c>
      <c r="I33" s="36">
        <v>1</v>
      </c>
      <c r="J33" s="37">
        <v>2</v>
      </c>
      <c r="K33" s="36">
        <v>2</v>
      </c>
      <c r="L33" s="37">
        <v>2</v>
      </c>
      <c r="M33" s="36">
        <v>2</v>
      </c>
      <c r="N33" s="37">
        <v>2</v>
      </c>
      <c r="O33" s="36">
        <v>2</v>
      </c>
      <c r="P33" s="37">
        <v>2</v>
      </c>
      <c r="Q33" s="36">
        <v>2</v>
      </c>
      <c r="R33" s="41">
        <v>1</v>
      </c>
      <c r="S33" s="46">
        <v>2</v>
      </c>
      <c r="T33" s="41">
        <v>1</v>
      </c>
      <c r="U33" s="46">
        <v>1</v>
      </c>
      <c r="V33" s="41">
        <v>2</v>
      </c>
      <c r="W33" s="46">
        <v>2</v>
      </c>
      <c r="X33" s="41">
        <v>2</v>
      </c>
      <c r="Y33" s="46">
        <v>1</v>
      </c>
      <c r="Z33" s="41">
        <v>1</v>
      </c>
      <c r="AA33" s="46">
        <v>1</v>
      </c>
      <c r="AB33" s="37">
        <v>2</v>
      </c>
      <c r="AC33" s="36">
        <v>2</v>
      </c>
      <c r="AD33" s="37">
        <v>2</v>
      </c>
      <c r="AE33" s="36">
        <v>2</v>
      </c>
      <c r="AF33" s="37">
        <v>2</v>
      </c>
      <c r="AG33" s="36">
        <v>2</v>
      </c>
      <c r="AH33" s="37">
        <v>1</v>
      </c>
      <c r="AI33" s="36">
        <v>2</v>
      </c>
      <c r="AJ33" s="37">
        <v>2</v>
      </c>
      <c r="AK33" s="36">
        <v>2</v>
      </c>
      <c r="AL33" s="41">
        <v>2</v>
      </c>
      <c r="AM33" s="46">
        <v>2</v>
      </c>
      <c r="AN33" s="41">
        <v>2</v>
      </c>
      <c r="AO33" s="46">
        <v>1</v>
      </c>
      <c r="AP33" s="41">
        <v>1</v>
      </c>
      <c r="AQ33" s="46">
        <v>2</v>
      </c>
      <c r="AR33" s="41">
        <v>1</v>
      </c>
      <c r="AS33" s="46">
        <v>2</v>
      </c>
      <c r="AT33" s="41">
        <v>2</v>
      </c>
      <c r="AU33" s="46">
        <v>2</v>
      </c>
      <c r="AV33">
        <f t="shared" si="2"/>
        <v>18</v>
      </c>
      <c r="AW33">
        <f t="shared" si="3"/>
        <v>14</v>
      </c>
      <c r="AX33">
        <f t="shared" si="4"/>
        <v>19</v>
      </c>
      <c r="AY33">
        <f t="shared" si="5"/>
        <v>17</v>
      </c>
    </row>
    <row r="34" spans="1:51" ht="15">
      <c r="A34" s="121">
        <v>26</v>
      </c>
      <c r="B34" s="54" t="s">
        <v>106</v>
      </c>
      <c r="C34" s="18" t="s">
        <v>107</v>
      </c>
      <c r="D34" s="19">
        <f t="shared" si="0"/>
        <v>0.8701298701298701</v>
      </c>
      <c r="E34" s="20"/>
      <c r="F34" s="18">
        <f t="shared" si="1"/>
        <v>67</v>
      </c>
      <c r="G34" s="18"/>
      <c r="H34" s="37">
        <v>2</v>
      </c>
      <c r="I34" s="36">
        <v>2</v>
      </c>
      <c r="J34" s="37">
        <v>2</v>
      </c>
      <c r="K34" s="36">
        <v>2</v>
      </c>
      <c r="L34" s="37">
        <v>2</v>
      </c>
      <c r="M34" s="36">
        <v>2</v>
      </c>
      <c r="N34" s="37">
        <v>1</v>
      </c>
      <c r="O34" s="36">
        <v>1</v>
      </c>
      <c r="P34" s="37">
        <v>2</v>
      </c>
      <c r="Q34" s="36">
        <v>2</v>
      </c>
      <c r="R34" s="41">
        <v>1</v>
      </c>
      <c r="S34" s="46">
        <v>1</v>
      </c>
      <c r="T34" s="41">
        <v>1</v>
      </c>
      <c r="U34" s="46">
        <v>2</v>
      </c>
      <c r="V34" s="41">
        <v>2</v>
      </c>
      <c r="W34" s="46">
        <v>2</v>
      </c>
      <c r="X34" s="41">
        <v>2</v>
      </c>
      <c r="Y34" s="46">
        <v>1</v>
      </c>
      <c r="Z34" s="41">
        <v>1</v>
      </c>
      <c r="AA34" s="46">
        <v>2</v>
      </c>
      <c r="AB34" s="37">
        <v>2</v>
      </c>
      <c r="AC34" s="36">
        <v>2</v>
      </c>
      <c r="AD34" s="37">
        <v>1</v>
      </c>
      <c r="AE34" s="36">
        <v>2</v>
      </c>
      <c r="AF34" s="37">
        <v>2</v>
      </c>
      <c r="AG34" s="36">
        <v>2</v>
      </c>
      <c r="AH34" s="37">
        <v>2</v>
      </c>
      <c r="AI34" s="36">
        <v>2</v>
      </c>
      <c r="AJ34" s="37">
        <v>2</v>
      </c>
      <c r="AK34" s="36">
        <v>2</v>
      </c>
      <c r="AL34" s="41">
        <v>2</v>
      </c>
      <c r="AM34" s="46">
        <v>2</v>
      </c>
      <c r="AN34" s="41">
        <v>2</v>
      </c>
      <c r="AO34" s="46">
        <v>1</v>
      </c>
      <c r="AP34" s="41">
        <v>1</v>
      </c>
      <c r="AQ34" s="46">
        <v>1</v>
      </c>
      <c r="AR34" s="41">
        <v>2</v>
      </c>
      <c r="AS34" s="46">
        <v>1</v>
      </c>
      <c r="AT34" s="41">
        <v>2</v>
      </c>
      <c r="AU34" s="46">
        <v>1</v>
      </c>
      <c r="AV34">
        <f t="shared" si="2"/>
        <v>18</v>
      </c>
      <c r="AW34">
        <f t="shared" si="3"/>
        <v>15</v>
      </c>
      <c r="AX34">
        <f t="shared" si="4"/>
        <v>19</v>
      </c>
      <c r="AY34">
        <f t="shared" si="5"/>
        <v>15</v>
      </c>
    </row>
    <row r="35" spans="1:51" ht="15">
      <c r="A35" s="123"/>
      <c r="B35" s="54" t="s">
        <v>48</v>
      </c>
      <c r="C35" s="18" t="s">
        <v>86</v>
      </c>
      <c r="D35" s="19">
        <f t="shared" si="0"/>
        <v>0.8701298701298701</v>
      </c>
      <c r="E35" s="20"/>
      <c r="F35" s="18">
        <f t="shared" si="1"/>
        <v>67</v>
      </c>
      <c r="G35" s="18"/>
      <c r="H35" s="37">
        <v>2</v>
      </c>
      <c r="I35" s="36">
        <v>1</v>
      </c>
      <c r="J35" s="37">
        <v>2</v>
      </c>
      <c r="K35" s="36">
        <v>1</v>
      </c>
      <c r="L35" s="37">
        <v>2</v>
      </c>
      <c r="M35" s="36">
        <v>1</v>
      </c>
      <c r="N35" s="37">
        <v>1</v>
      </c>
      <c r="O35" s="36">
        <v>1</v>
      </c>
      <c r="P35" s="37">
        <v>2</v>
      </c>
      <c r="Q35" s="36">
        <v>2</v>
      </c>
      <c r="R35" s="41">
        <v>2</v>
      </c>
      <c r="S35" s="46">
        <v>2</v>
      </c>
      <c r="T35" s="41">
        <v>1</v>
      </c>
      <c r="U35" s="46">
        <v>2</v>
      </c>
      <c r="V35" s="41">
        <v>2</v>
      </c>
      <c r="W35" s="46">
        <v>2</v>
      </c>
      <c r="X35" s="41">
        <v>2</v>
      </c>
      <c r="Y35" s="46">
        <v>2</v>
      </c>
      <c r="Z35" s="41">
        <v>2</v>
      </c>
      <c r="AA35" s="46">
        <v>1</v>
      </c>
      <c r="AB35" s="37">
        <v>1</v>
      </c>
      <c r="AC35" s="36">
        <v>2</v>
      </c>
      <c r="AD35" s="37">
        <v>2</v>
      </c>
      <c r="AE35" s="36">
        <v>2</v>
      </c>
      <c r="AF35" s="37">
        <v>2</v>
      </c>
      <c r="AG35" s="36">
        <v>2</v>
      </c>
      <c r="AH35" s="37">
        <v>2</v>
      </c>
      <c r="AI35" s="36">
        <v>2</v>
      </c>
      <c r="AJ35" s="37">
        <v>1</v>
      </c>
      <c r="AK35" s="36">
        <v>2</v>
      </c>
      <c r="AL35" s="41">
        <v>2</v>
      </c>
      <c r="AM35" s="46">
        <v>2</v>
      </c>
      <c r="AN35" s="41">
        <v>1</v>
      </c>
      <c r="AO35" s="46">
        <v>2</v>
      </c>
      <c r="AP35" s="41">
        <v>1</v>
      </c>
      <c r="AQ35" s="46">
        <v>2</v>
      </c>
      <c r="AR35" s="41">
        <v>1</v>
      </c>
      <c r="AS35" s="46">
        <v>2</v>
      </c>
      <c r="AT35" s="41">
        <v>2</v>
      </c>
      <c r="AU35" s="46">
        <v>1</v>
      </c>
      <c r="AV35">
        <f t="shared" si="2"/>
        <v>15</v>
      </c>
      <c r="AW35">
        <f t="shared" si="3"/>
        <v>18</v>
      </c>
      <c r="AX35">
        <f t="shared" si="4"/>
        <v>18</v>
      </c>
      <c r="AY35">
        <f t="shared" si="5"/>
        <v>16</v>
      </c>
    </row>
    <row r="36" spans="1:51" ht="15">
      <c r="A36" s="121">
        <v>28</v>
      </c>
      <c r="B36" s="54" t="s">
        <v>48</v>
      </c>
      <c r="C36" s="18" t="s">
        <v>87</v>
      </c>
      <c r="D36" s="19">
        <f t="shared" si="0"/>
        <v>0.8571428571428571</v>
      </c>
      <c r="E36" s="20"/>
      <c r="F36" s="18">
        <f t="shared" si="1"/>
        <v>66</v>
      </c>
      <c r="G36" s="18"/>
      <c r="H36" s="37">
        <v>2</v>
      </c>
      <c r="I36" s="36">
        <v>2</v>
      </c>
      <c r="J36" s="37">
        <v>2</v>
      </c>
      <c r="K36" s="36">
        <v>1</v>
      </c>
      <c r="L36" s="37">
        <v>1</v>
      </c>
      <c r="M36" s="36">
        <v>2</v>
      </c>
      <c r="N36" s="37">
        <v>2</v>
      </c>
      <c r="O36" s="36">
        <v>2</v>
      </c>
      <c r="P36" s="37">
        <v>2</v>
      </c>
      <c r="Q36" s="36">
        <v>2</v>
      </c>
      <c r="R36" s="41">
        <v>2</v>
      </c>
      <c r="S36" s="46">
        <v>2</v>
      </c>
      <c r="T36" s="41">
        <v>2</v>
      </c>
      <c r="U36" s="46">
        <v>2</v>
      </c>
      <c r="V36" s="41">
        <v>2</v>
      </c>
      <c r="W36" s="46">
        <v>2</v>
      </c>
      <c r="X36" s="41">
        <v>1</v>
      </c>
      <c r="Y36" s="46">
        <v>1</v>
      </c>
      <c r="Z36" s="41">
        <v>1</v>
      </c>
      <c r="AA36" s="46">
        <v>1</v>
      </c>
      <c r="AB36" s="37">
        <v>2</v>
      </c>
      <c r="AC36" s="36">
        <v>2</v>
      </c>
      <c r="AD36" s="37">
        <v>1</v>
      </c>
      <c r="AE36" s="36">
        <v>2</v>
      </c>
      <c r="AF36" s="37">
        <v>2</v>
      </c>
      <c r="AG36" s="36">
        <v>2</v>
      </c>
      <c r="AH36" s="37">
        <v>2</v>
      </c>
      <c r="AI36" s="36">
        <v>2</v>
      </c>
      <c r="AJ36" s="37">
        <v>2</v>
      </c>
      <c r="AK36" s="36">
        <v>2</v>
      </c>
      <c r="AL36" s="41">
        <v>1</v>
      </c>
      <c r="AM36" s="46">
        <v>2</v>
      </c>
      <c r="AN36" s="41">
        <v>1</v>
      </c>
      <c r="AO36" s="46">
        <v>2</v>
      </c>
      <c r="AP36" s="41">
        <v>1</v>
      </c>
      <c r="AQ36" s="46">
        <v>2</v>
      </c>
      <c r="AR36" s="41">
        <v>1</v>
      </c>
      <c r="AS36" s="46">
        <v>1</v>
      </c>
      <c r="AT36" s="41">
        <v>1</v>
      </c>
      <c r="AU36" s="46">
        <v>1</v>
      </c>
      <c r="AV36">
        <f t="shared" si="2"/>
        <v>18</v>
      </c>
      <c r="AW36">
        <f t="shared" si="3"/>
        <v>16</v>
      </c>
      <c r="AX36">
        <f t="shared" si="4"/>
        <v>19</v>
      </c>
      <c r="AY36">
        <f t="shared" si="5"/>
        <v>13</v>
      </c>
    </row>
    <row r="37" spans="1:51" ht="15">
      <c r="A37" s="122"/>
      <c r="B37" s="54" t="s">
        <v>88</v>
      </c>
      <c r="C37" s="18" t="s">
        <v>89</v>
      </c>
      <c r="D37" s="19">
        <f t="shared" si="0"/>
        <v>0.8571428571428571</v>
      </c>
      <c r="E37" s="20"/>
      <c r="F37" s="18">
        <f t="shared" si="1"/>
        <v>66</v>
      </c>
      <c r="G37" s="18"/>
      <c r="H37" s="37">
        <v>1</v>
      </c>
      <c r="I37" s="36">
        <v>2</v>
      </c>
      <c r="J37" s="37">
        <v>2</v>
      </c>
      <c r="K37" s="36">
        <v>2</v>
      </c>
      <c r="L37" s="37">
        <v>2</v>
      </c>
      <c r="M37" s="36">
        <v>2</v>
      </c>
      <c r="N37" s="37">
        <v>2</v>
      </c>
      <c r="O37" s="36">
        <v>2</v>
      </c>
      <c r="P37" s="37">
        <v>1</v>
      </c>
      <c r="Q37" s="36">
        <v>1</v>
      </c>
      <c r="R37" s="41">
        <v>1</v>
      </c>
      <c r="S37" s="46">
        <v>1</v>
      </c>
      <c r="T37" s="41">
        <v>2</v>
      </c>
      <c r="U37" s="46">
        <v>2</v>
      </c>
      <c r="V37" s="41">
        <v>2</v>
      </c>
      <c r="W37" s="46">
        <v>2</v>
      </c>
      <c r="X37" s="41">
        <v>1</v>
      </c>
      <c r="Y37" s="46">
        <v>1</v>
      </c>
      <c r="Z37" s="41">
        <v>2</v>
      </c>
      <c r="AA37" s="46">
        <v>1</v>
      </c>
      <c r="AB37" s="37">
        <v>2</v>
      </c>
      <c r="AC37" s="36">
        <v>2</v>
      </c>
      <c r="AD37" s="37">
        <v>1</v>
      </c>
      <c r="AE37" s="36">
        <v>1</v>
      </c>
      <c r="AF37" s="37">
        <v>2</v>
      </c>
      <c r="AG37" s="36">
        <v>2</v>
      </c>
      <c r="AH37" s="37">
        <v>2</v>
      </c>
      <c r="AI37" s="36">
        <v>2</v>
      </c>
      <c r="AJ37" s="37">
        <v>1</v>
      </c>
      <c r="AK37" s="36">
        <v>1</v>
      </c>
      <c r="AL37" s="41">
        <v>2</v>
      </c>
      <c r="AM37" s="46">
        <v>2</v>
      </c>
      <c r="AN37" s="41">
        <v>2</v>
      </c>
      <c r="AO37" s="46">
        <v>2</v>
      </c>
      <c r="AP37" s="41">
        <v>1</v>
      </c>
      <c r="AQ37" s="46">
        <v>1</v>
      </c>
      <c r="AR37" s="41">
        <v>2</v>
      </c>
      <c r="AS37" s="46">
        <v>2</v>
      </c>
      <c r="AT37" s="41">
        <v>2</v>
      </c>
      <c r="AU37" s="46">
        <v>2</v>
      </c>
      <c r="AV37">
        <f t="shared" si="2"/>
        <v>17</v>
      </c>
      <c r="AW37">
        <f t="shared" si="3"/>
        <v>15</v>
      </c>
      <c r="AX37">
        <f t="shared" si="4"/>
        <v>16</v>
      </c>
      <c r="AY37">
        <f t="shared" si="5"/>
        <v>18</v>
      </c>
    </row>
    <row r="38" spans="1:51" ht="15">
      <c r="A38" s="122"/>
      <c r="B38" s="54" t="s">
        <v>48</v>
      </c>
      <c r="C38" s="18" t="s">
        <v>90</v>
      </c>
      <c r="D38" s="19">
        <f t="shared" si="0"/>
        <v>0.8571428571428571</v>
      </c>
      <c r="E38" s="20"/>
      <c r="F38" s="18">
        <f t="shared" si="1"/>
        <v>66</v>
      </c>
      <c r="G38" s="18"/>
      <c r="H38" s="37">
        <v>2</v>
      </c>
      <c r="I38" s="36">
        <v>2</v>
      </c>
      <c r="J38" s="37">
        <v>1</v>
      </c>
      <c r="K38" s="36">
        <v>2</v>
      </c>
      <c r="L38" s="37">
        <v>2</v>
      </c>
      <c r="M38" s="36">
        <v>2</v>
      </c>
      <c r="N38" s="37">
        <v>1</v>
      </c>
      <c r="O38" s="36">
        <v>1</v>
      </c>
      <c r="P38" s="37">
        <v>1</v>
      </c>
      <c r="Q38" s="36">
        <v>1</v>
      </c>
      <c r="R38" s="41">
        <v>2</v>
      </c>
      <c r="S38" s="46">
        <v>2</v>
      </c>
      <c r="T38" s="41">
        <v>2</v>
      </c>
      <c r="U38" s="46">
        <v>1</v>
      </c>
      <c r="V38" s="41">
        <v>2</v>
      </c>
      <c r="W38" s="46">
        <v>2</v>
      </c>
      <c r="X38" s="41">
        <v>1</v>
      </c>
      <c r="Y38" s="46">
        <v>2</v>
      </c>
      <c r="Z38" s="41">
        <v>1</v>
      </c>
      <c r="AA38" s="46">
        <v>1</v>
      </c>
      <c r="AB38" s="37">
        <v>2</v>
      </c>
      <c r="AC38" s="36">
        <v>2</v>
      </c>
      <c r="AD38" s="37">
        <v>1</v>
      </c>
      <c r="AE38" s="36">
        <v>2</v>
      </c>
      <c r="AF38" s="37">
        <v>2</v>
      </c>
      <c r="AG38" s="36">
        <v>2</v>
      </c>
      <c r="AH38" s="37">
        <v>2</v>
      </c>
      <c r="AI38" s="36">
        <v>2</v>
      </c>
      <c r="AJ38" s="37">
        <v>2</v>
      </c>
      <c r="AK38" s="36">
        <v>1</v>
      </c>
      <c r="AL38" s="41">
        <v>2</v>
      </c>
      <c r="AM38" s="46">
        <v>2</v>
      </c>
      <c r="AN38" s="41">
        <v>1</v>
      </c>
      <c r="AO38" s="46">
        <v>2</v>
      </c>
      <c r="AP38" s="41">
        <v>1</v>
      </c>
      <c r="AQ38" s="46">
        <v>1</v>
      </c>
      <c r="AR38" s="41">
        <v>2</v>
      </c>
      <c r="AS38" s="46">
        <v>2</v>
      </c>
      <c r="AT38" s="41">
        <v>2</v>
      </c>
      <c r="AU38" s="46">
        <v>2</v>
      </c>
      <c r="AV38">
        <f t="shared" si="2"/>
        <v>15</v>
      </c>
      <c r="AW38">
        <f t="shared" si="3"/>
        <v>16</v>
      </c>
      <c r="AX38">
        <f t="shared" si="4"/>
        <v>18</v>
      </c>
      <c r="AY38">
        <f t="shared" si="5"/>
        <v>17</v>
      </c>
    </row>
    <row r="39" spans="1:51" ht="15">
      <c r="A39" s="122"/>
      <c r="B39" s="54" t="s">
        <v>91</v>
      </c>
      <c r="C39" s="18" t="s">
        <v>92</v>
      </c>
      <c r="D39" s="19">
        <f t="shared" si="0"/>
        <v>0.8571428571428571</v>
      </c>
      <c r="E39" s="20"/>
      <c r="F39" s="18">
        <f t="shared" si="1"/>
        <v>66</v>
      </c>
      <c r="G39" s="18"/>
      <c r="H39" s="37">
        <v>1</v>
      </c>
      <c r="I39" s="36">
        <v>1</v>
      </c>
      <c r="J39" s="37">
        <v>2</v>
      </c>
      <c r="K39" s="36">
        <v>2</v>
      </c>
      <c r="L39" s="37">
        <v>2</v>
      </c>
      <c r="M39" s="36">
        <v>2</v>
      </c>
      <c r="N39" s="37">
        <v>1</v>
      </c>
      <c r="O39" s="36">
        <v>1</v>
      </c>
      <c r="P39" s="37">
        <v>2</v>
      </c>
      <c r="Q39" s="36">
        <v>2</v>
      </c>
      <c r="R39" s="41">
        <v>2</v>
      </c>
      <c r="S39" s="46">
        <v>2</v>
      </c>
      <c r="T39" s="41">
        <v>1</v>
      </c>
      <c r="U39" s="46">
        <v>1</v>
      </c>
      <c r="V39" s="41">
        <v>2</v>
      </c>
      <c r="W39" s="46">
        <v>2</v>
      </c>
      <c r="X39" s="41">
        <v>1</v>
      </c>
      <c r="Y39" s="46">
        <v>1</v>
      </c>
      <c r="Z39" s="41">
        <v>1</v>
      </c>
      <c r="AA39" s="46">
        <v>1</v>
      </c>
      <c r="AB39" s="37">
        <v>2</v>
      </c>
      <c r="AC39" s="36">
        <v>2</v>
      </c>
      <c r="AD39" s="37">
        <v>1</v>
      </c>
      <c r="AE39" s="36">
        <v>2</v>
      </c>
      <c r="AF39" s="37">
        <v>2</v>
      </c>
      <c r="AG39" s="36">
        <v>2</v>
      </c>
      <c r="AH39" s="37">
        <v>2</v>
      </c>
      <c r="AI39" s="36">
        <v>2</v>
      </c>
      <c r="AJ39" s="37">
        <v>2</v>
      </c>
      <c r="AK39" s="36">
        <v>2</v>
      </c>
      <c r="AL39" s="41">
        <v>2</v>
      </c>
      <c r="AM39" s="46">
        <v>2</v>
      </c>
      <c r="AN39" s="41">
        <v>2</v>
      </c>
      <c r="AO39" s="46">
        <v>2</v>
      </c>
      <c r="AP39" s="41">
        <v>2</v>
      </c>
      <c r="AQ39" s="46">
        <v>1</v>
      </c>
      <c r="AR39" s="41">
        <v>0</v>
      </c>
      <c r="AS39" s="46">
        <v>2</v>
      </c>
      <c r="AT39" s="41">
        <v>2</v>
      </c>
      <c r="AU39" s="46">
        <v>2</v>
      </c>
      <c r="AV39">
        <f t="shared" si="2"/>
        <v>16</v>
      </c>
      <c r="AW39">
        <f t="shared" si="3"/>
        <v>14</v>
      </c>
      <c r="AX39">
        <f t="shared" si="4"/>
        <v>19</v>
      </c>
      <c r="AY39">
        <f t="shared" si="5"/>
        <v>17</v>
      </c>
    </row>
    <row r="40" spans="1:51" ht="15" customHeight="1">
      <c r="A40" s="123"/>
      <c r="B40" s="54" t="s">
        <v>56</v>
      </c>
      <c r="C40" s="18" t="s">
        <v>93</v>
      </c>
      <c r="D40" s="19">
        <f t="shared" si="0"/>
        <v>0.8571428571428571</v>
      </c>
      <c r="E40" s="20"/>
      <c r="F40" s="18">
        <f t="shared" si="1"/>
        <v>66</v>
      </c>
      <c r="G40" s="18"/>
      <c r="H40" s="37">
        <v>2</v>
      </c>
      <c r="I40" s="36">
        <v>2</v>
      </c>
      <c r="J40" s="37">
        <v>2</v>
      </c>
      <c r="K40" s="36">
        <v>2</v>
      </c>
      <c r="L40" s="37">
        <v>1</v>
      </c>
      <c r="M40" s="36">
        <v>2</v>
      </c>
      <c r="N40" s="37">
        <v>2</v>
      </c>
      <c r="O40" s="36">
        <v>2</v>
      </c>
      <c r="P40" s="37">
        <v>2</v>
      </c>
      <c r="Q40" s="36">
        <v>2</v>
      </c>
      <c r="R40" s="41">
        <v>1</v>
      </c>
      <c r="S40" s="46">
        <v>2</v>
      </c>
      <c r="T40" s="41">
        <v>1</v>
      </c>
      <c r="U40" s="46">
        <v>1</v>
      </c>
      <c r="V40" s="41">
        <v>1</v>
      </c>
      <c r="W40" s="46">
        <v>2</v>
      </c>
      <c r="X40" s="41">
        <v>2</v>
      </c>
      <c r="Y40" s="46">
        <v>1</v>
      </c>
      <c r="Z40" s="41">
        <v>2</v>
      </c>
      <c r="AA40" s="46">
        <v>1</v>
      </c>
      <c r="AB40" s="37">
        <v>2</v>
      </c>
      <c r="AC40" s="36">
        <v>2</v>
      </c>
      <c r="AD40" s="37">
        <v>2</v>
      </c>
      <c r="AE40" s="36">
        <v>2</v>
      </c>
      <c r="AF40" s="37">
        <v>2</v>
      </c>
      <c r="AG40" s="36">
        <v>1</v>
      </c>
      <c r="AH40" s="37">
        <v>2</v>
      </c>
      <c r="AI40" s="36">
        <v>2</v>
      </c>
      <c r="AJ40" s="37">
        <v>1</v>
      </c>
      <c r="AK40" s="36">
        <v>1</v>
      </c>
      <c r="AL40" s="41">
        <v>2</v>
      </c>
      <c r="AM40" s="46">
        <v>2</v>
      </c>
      <c r="AN40" s="41">
        <v>1</v>
      </c>
      <c r="AO40" s="46">
        <v>2</v>
      </c>
      <c r="AP40" s="41">
        <v>1</v>
      </c>
      <c r="AQ40" s="46">
        <v>1</v>
      </c>
      <c r="AR40" s="41">
        <v>2</v>
      </c>
      <c r="AS40" s="46">
        <v>1</v>
      </c>
      <c r="AT40" s="41">
        <v>2</v>
      </c>
      <c r="AU40" s="46">
        <v>2</v>
      </c>
      <c r="AV40">
        <f t="shared" si="2"/>
        <v>19</v>
      </c>
      <c r="AW40">
        <f t="shared" si="3"/>
        <v>14</v>
      </c>
      <c r="AX40">
        <f t="shared" si="4"/>
        <v>17</v>
      </c>
      <c r="AY40">
        <f t="shared" si="5"/>
        <v>16</v>
      </c>
    </row>
    <row r="41" spans="1:51" ht="15" customHeight="1">
      <c r="A41" s="52">
        <v>33</v>
      </c>
      <c r="B41" s="54" t="s">
        <v>65</v>
      </c>
      <c r="C41" s="18" t="s">
        <v>94</v>
      </c>
      <c r="D41" s="19">
        <f t="shared" si="0"/>
        <v>0.8181818181818182</v>
      </c>
      <c r="E41" s="20"/>
      <c r="F41" s="20">
        <f t="shared" si="1"/>
        <v>63</v>
      </c>
      <c r="G41" s="18"/>
      <c r="H41" s="37">
        <v>2</v>
      </c>
      <c r="I41" s="36">
        <v>2</v>
      </c>
      <c r="J41" s="37">
        <v>1</v>
      </c>
      <c r="K41" s="36">
        <v>1</v>
      </c>
      <c r="L41" s="37">
        <v>1</v>
      </c>
      <c r="M41" s="36">
        <v>2</v>
      </c>
      <c r="N41" s="37">
        <v>2</v>
      </c>
      <c r="O41" s="36">
        <v>1</v>
      </c>
      <c r="P41" s="37">
        <v>1</v>
      </c>
      <c r="Q41" s="36">
        <v>0</v>
      </c>
      <c r="R41" s="41">
        <v>2</v>
      </c>
      <c r="S41" s="46">
        <v>1</v>
      </c>
      <c r="T41" s="41">
        <v>1</v>
      </c>
      <c r="U41" s="46">
        <v>1</v>
      </c>
      <c r="V41" s="41">
        <v>2</v>
      </c>
      <c r="W41" s="46">
        <v>2</v>
      </c>
      <c r="X41" s="41">
        <v>2</v>
      </c>
      <c r="Y41" s="46">
        <v>1</v>
      </c>
      <c r="Z41" s="41">
        <v>2</v>
      </c>
      <c r="AA41" s="46">
        <v>2</v>
      </c>
      <c r="AB41" s="37">
        <v>2</v>
      </c>
      <c r="AC41" s="36">
        <v>2</v>
      </c>
      <c r="AD41" s="37">
        <v>2</v>
      </c>
      <c r="AE41" s="36">
        <v>2</v>
      </c>
      <c r="AF41" s="37">
        <v>2</v>
      </c>
      <c r="AG41" s="36">
        <v>2</v>
      </c>
      <c r="AH41" s="37">
        <v>1</v>
      </c>
      <c r="AI41" s="36">
        <v>2</v>
      </c>
      <c r="AJ41" s="37">
        <v>2</v>
      </c>
      <c r="AK41" s="36">
        <v>2</v>
      </c>
      <c r="AL41" s="41">
        <v>2</v>
      </c>
      <c r="AM41" s="46">
        <v>1</v>
      </c>
      <c r="AN41" s="41">
        <v>1</v>
      </c>
      <c r="AO41" s="46">
        <v>1</v>
      </c>
      <c r="AP41" s="41">
        <v>2</v>
      </c>
      <c r="AQ41" s="46">
        <v>1</v>
      </c>
      <c r="AR41" s="41">
        <v>2</v>
      </c>
      <c r="AS41" s="46">
        <v>1</v>
      </c>
      <c r="AT41" s="41">
        <v>2</v>
      </c>
      <c r="AU41" s="46">
        <v>2</v>
      </c>
      <c r="AV41">
        <f t="shared" si="2"/>
        <v>13</v>
      </c>
      <c r="AW41">
        <f t="shared" si="3"/>
        <v>16</v>
      </c>
      <c r="AX41">
        <f t="shared" si="4"/>
        <v>19</v>
      </c>
      <c r="AY41">
        <f t="shared" si="5"/>
        <v>15</v>
      </c>
    </row>
    <row r="42" spans="1:51" ht="15" customHeight="1">
      <c r="A42" s="121">
        <v>34</v>
      </c>
      <c r="B42" s="54" t="s">
        <v>68</v>
      </c>
      <c r="C42" s="18" t="s">
        <v>95</v>
      </c>
      <c r="D42" s="19">
        <f t="shared" si="0"/>
        <v>0.7922077922077922</v>
      </c>
      <c r="E42" s="20"/>
      <c r="F42" s="18">
        <f t="shared" si="1"/>
        <v>61</v>
      </c>
      <c r="G42" s="18"/>
      <c r="H42" s="37">
        <v>1</v>
      </c>
      <c r="I42" s="36">
        <v>1</v>
      </c>
      <c r="J42" s="37">
        <v>2</v>
      </c>
      <c r="K42" s="36">
        <v>2</v>
      </c>
      <c r="L42" s="37">
        <v>2</v>
      </c>
      <c r="M42" s="36">
        <v>2</v>
      </c>
      <c r="N42" s="37">
        <v>1</v>
      </c>
      <c r="O42" s="36">
        <v>1</v>
      </c>
      <c r="P42" s="37">
        <v>2</v>
      </c>
      <c r="Q42" s="36">
        <v>1</v>
      </c>
      <c r="R42" s="41">
        <v>2</v>
      </c>
      <c r="S42" s="46">
        <v>2</v>
      </c>
      <c r="T42" s="41">
        <v>2</v>
      </c>
      <c r="U42" s="46">
        <v>1</v>
      </c>
      <c r="V42" s="41">
        <v>2</v>
      </c>
      <c r="W42" s="46">
        <v>2</v>
      </c>
      <c r="X42" s="41">
        <v>1</v>
      </c>
      <c r="Y42" s="46">
        <v>1</v>
      </c>
      <c r="Z42" s="41">
        <v>1</v>
      </c>
      <c r="AA42" s="46">
        <v>0</v>
      </c>
      <c r="AB42" s="37">
        <v>2</v>
      </c>
      <c r="AC42" s="36">
        <v>2</v>
      </c>
      <c r="AD42" s="37">
        <v>1</v>
      </c>
      <c r="AE42" s="36">
        <v>2</v>
      </c>
      <c r="AF42" s="37">
        <v>2</v>
      </c>
      <c r="AG42" s="36">
        <v>2</v>
      </c>
      <c r="AH42" s="37">
        <v>2</v>
      </c>
      <c r="AI42" s="36">
        <v>2</v>
      </c>
      <c r="AJ42" s="37">
        <v>1</v>
      </c>
      <c r="AK42" s="36">
        <v>2</v>
      </c>
      <c r="AL42" s="41">
        <v>1</v>
      </c>
      <c r="AM42" s="46">
        <v>2</v>
      </c>
      <c r="AN42" s="41">
        <v>1</v>
      </c>
      <c r="AO42" s="46">
        <v>2</v>
      </c>
      <c r="AP42" s="41">
        <v>2</v>
      </c>
      <c r="AQ42" s="46">
        <v>1</v>
      </c>
      <c r="AR42" s="41">
        <v>1</v>
      </c>
      <c r="AS42" s="46">
        <v>0</v>
      </c>
      <c r="AT42" s="41">
        <v>2</v>
      </c>
      <c r="AU42" s="46">
        <v>2</v>
      </c>
      <c r="AV42">
        <f t="shared" si="2"/>
        <v>15</v>
      </c>
      <c r="AW42">
        <f t="shared" si="3"/>
        <v>14</v>
      </c>
      <c r="AX42">
        <f t="shared" si="4"/>
        <v>18</v>
      </c>
      <c r="AY42">
        <f t="shared" si="5"/>
        <v>14</v>
      </c>
    </row>
    <row r="43" spans="1:51" ht="15" customHeight="1">
      <c r="A43" s="123"/>
      <c r="B43" s="54" t="s">
        <v>46</v>
      </c>
      <c r="C43" s="18" t="s">
        <v>96</v>
      </c>
      <c r="D43" s="19">
        <f t="shared" si="0"/>
        <v>0.7922077922077922</v>
      </c>
      <c r="E43" s="20"/>
      <c r="F43" s="18">
        <f t="shared" si="1"/>
        <v>61</v>
      </c>
      <c r="G43" s="18"/>
      <c r="H43" s="37">
        <v>1</v>
      </c>
      <c r="I43" s="36">
        <v>1</v>
      </c>
      <c r="J43" s="37">
        <v>2</v>
      </c>
      <c r="K43" s="36">
        <v>2</v>
      </c>
      <c r="L43" s="37">
        <v>2</v>
      </c>
      <c r="M43" s="36">
        <v>2</v>
      </c>
      <c r="N43" s="37">
        <v>1</v>
      </c>
      <c r="O43" s="36">
        <v>1</v>
      </c>
      <c r="P43" s="37">
        <v>1</v>
      </c>
      <c r="Q43" s="36">
        <v>2</v>
      </c>
      <c r="R43" s="41">
        <v>1</v>
      </c>
      <c r="S43" s="46">
        <v>1</v>
      </c>
      <c r="T43" s="41">
        <v>2</v>
      </c>
      <c r="U43" s="46">
        <v>1</v>
      </c>
      <c r="V43" s="41">
        <v>2</v>
      </c>
      <c r="W43" s="46">
        <v>2</v>
      </c>
      <c r="X43" s="41">
        <v>1</v>
      </c>
      <c r="Y43" s="46">
        <v>1</v>
      </c>
      <c r="Z43" s="41">
        <v>2</v>
      </c>
      <c r="AA43" s="46">
        <v>1</v>
      </c>
      <c r="AB43" s="37">
        <v>1</v>
      </c>
      <c r="AC43" s="36">
        <v>1</v>
      </c>
      <c r="AD43" s="37">
        <v>2</v>
      </c>
      <c r="AE43" s="36">
        <v>2</v>
      </c>
      <c r="AF43" s="37">
        <v>2</v>
      </c>
      <c r="AG43" s="36">
        <v>2</v>
      </c>
      <c r="AH43" s="37">
        <v>2</v>
      </c>
      <c r="AI43" s="36">
        <v>2</v>
      </c>
      <c r="AJ43" s="37">
        <v>2</v>
      </c>
      <c r="AK43" s="36">
        <v>1</v>
      </c>
      <c r="AL43" s="41">
        <v>2</v>
      </c>
      <c r="AM43" s="46">
        <v>2</v>
      </c>
      <c r="AN43" s="41">
        <v>1</v>
      </c>
      <c r="AO43" s="46">
        <v>2</v>
      </c>
      <c r="AP43" s="41">
        <v>0</v>
      </c>
      <c r="AQ43" s="46">
        <v>1</v>
      </c>
      <c r="AR43" s="41">
        <v>2</v>
      </c>
      <c r="AS43" s="46">
        <v>1</v>
      </c>
      <c r="AT43" s="41">
        <v>2</v>
      </c>
      <c r="AU43" s="46">
        <v>2</v>
      </c>
      <c r="AV43">
        <f t="shared" si="2"/>
        <v>15</v>
      </c>
      <c r="AW43">
        <f t="shared" si="3"/>
        <v>14</v>
      </c>
      <c r="AX43">
        <f t="shared" si="4"/>
        <v>17</v>
      </c>
      <c r="AY43">
        <f t="shared" si="5"/>
        <v>15</v>
      </c>
    </row>
    <row r="44" spans="1:51" ht="15" customHeight="1">
      <c r="A44" s="121">
        <v>36</v>
      </c>
      <c r="B44" s="54" t="s">
        <v>65</v>
      </c>
      <c r="C44" s="18" t="s">
        <v>122</v>
      </c>
      <c r="D44" s="19">
        <f t="shared" si="0"/>
        <v>0.7662337662337663</v>
      </c>
      <c r="E44" s="20"/>
      <c r="F44" s="18">
        <f t="shared" si="1"/>
        <v>59</v>
      </c>
      <c r="G44" s="18"/>
      <c r="H44" s="37">
        <v>2</v>
      </c>
      <c r="I44" s="36">
        <v>2</v>
      </c>
      <c r="J44" s="37">
        <v>2</v>
      </c>
      <c r="K44" s="36">
        <v>1</v>
      </c>
      <c r="L44" s="37">
        <v>2</v>
      </c>
      <c r="M44" s="36">
        <v>2</v>
      </c>
      <c r="N44" s="37">
        <v>1</v>
      </c>
      <c r="O44" s="36">
        <v>1</v>
      </c>
      <c r="P44" s="37">
        <v>1</v>
      </c>
      <c r="Q44" s="36">
        <v>2</v>
      </c>
      <c r="R44" s="41">
        <v>1</v>
      </c>
      <c r="S44" s="46">
        <v>1</v>
      </c>
      <c r="T44" s="41">
        <v>2</v>
      </c>
      <c r="U44" s="46">
        <v>2</v>
      </c>
      <c r="V44" s="41">
        <v>2</v>
      </c>
      <c r="W44" s="46">
        <v>2</v>
      </c>
      <c r="X44" s="41">
        <v>2</v>
      </c>
      <c r="Y44" s="46">
        <v>1</v>
      </c>
      <c r="Z44" s="41">
        <v>1</v>
      </c>
      <c r="AA44" s="46">
        <v>1</v>
      </c>
      <c r="AB44" s="37">
        <v>1</v>
      </c>
      <c r="AC44" s="36">
        <v>2</v>
      </c>
      <c r="AD44" s="37">
        <v>2</v>
      </c>
      <c r="AE44" s="36">
        <v>2</v>
      </c>
      <c r="AF44" s="37">
        <v>2</v>
      </c>
      <c r="AG44" s="36">
        <v>2</v>
      </c>
      <c r="AH44" s="37">
        <v>2</v>
      </c>
      <c r="AI44" s="36">
        <v>1</v>
      </c>
      <c r="AJ44" s="37">
        <v>2</v>
      </c>
      <c r="AK44" s="36">
        <v>1</v>
      </c>
      <c r="AL44" s="41">
        <v>1</v>
      </c>
      <c r="AM44" s="46">
        <v>1</v>
      </c>
      <c r="AN44" s="41">
        <v>2</v>
      </c>
      <c r="AO44" s="46">
        <v>1</v>
      </c>
      <c r="AP44" s="41">
        <v>1</v>
      </c>
      <c r="AQ44" s="46">
        <v>1</v>
      </c>
      <c r="AR44" s="41">
        <v>1</v>
      </c>
      <c r="AS44" s="46">
        <v>0</v>
      </c>
      <c r="AT44" s="41">
        <v>2</v>
      </c>
      <c r="AU44" s="46">
        <v>1</v>
      </c>
      <c r="AV44">
        <f t="shared" si="2"/>
        <v>16</v>
      </c>
      <c r="AW44">
        <f t="shared" si="3"/>
        <v>15</v>
      </c>
      <c r="AX44">
        <f t="shared" si="4"/>
        <v>17</v>
      </c>
      <c r="AY44">
        <f t="shared" si="5"/>
        <v>11</v>
      </c>
    </row>
    <row r="45" spans="1:51" ht="15" customHeight="1">
      <c r="A45" s="122"/>
      <c r="B45" s="54" t="s">
        <v>74</v>
      </c>
      <c r="C45" s="18" t="s">
        <v>123</v>
      </c>
      <c r="D45" s="19">
        <f t="shared" si="0"/>
        <v>0.7662337662337663</v>
      </c>
      <c r="E45" s="20"/>
      <c r="F45" s="18">
        <f t="shared" si="1"/>
        <v>59</v>
      </c>
      <c r="G45" s="18"/>
      <c r="H45" s="37">
        <v>2</v>
      </c>
      <c r="I45" s="36">
        <v>2</v>
      </c>
      <c r="J45" s="37">
        <v>2</v>
      </c>
      <c r="K45" s="36">
        <v>2</v>
      </c>
      <c r="L45" s="37">
        <v>1</v>
      </c>
      <c r="M45" s="36">
        <v>2</v>
      </c>
      <c r="N45" s="37">
        <v>2</v>
      </c>
      <c r="O45" s="36">
        <v>1</v>
      </c>
      <c r="P45" s="37">
        <v>1</v>
      </c>
      <c r="Q45" s="36">
        <v>1</v>
      </c>
      <c r="R45" s="41">
        <v>2</v>
      </c>
      <c r="S45" s="46">
        <v>2</v>
      </c>
      <c r="T45" s="41">
        <v>1</v>
      </c>
      <c r="U45" s="46">
        <v>1</v>
      </c>
      <c r="V45" s="41">
        <v>2</v>
      </c>
      <c r="W45" s="46">
        <v>1</v>
      </c>
      <c r="X45" s="41">
        <v>1</v>
      </c>
      <c r="Y45" s="46">
        <v>2</v>
      </c>
      <c r="Z45" s="41">
        <v>1</v>
      </c>
      <c r="AA45" s="46">
        <v>1</v>
      </c>
      <c r="AB45" s="37">
        <v>1</v>
      </c>
      <c r="AC45" s="36">
        <v>1</v>
      </c>
      <c r="AD45" s="37">
        <v>1</v>
      </c>
      <c r="AE45" s="36">
        <v>2</v>
      </c>
      <c r="AF45" s="37">
        <v>1</v>
      </c>
      <c r="AG45" s="36">
        <v>1</v>
      </c>
      <c r="AH45" s="37">
        <v>2</v>
      </c>
      <c r="AI45" s="36">
        <v>2</v>
      </c>
      <c r="AJ45" s="37">
        <v>1</v>
      </c>
      <c r="AK45" s="36">
        <v>2</v>
      </c>
      <c r="AL45" s="41">
        <v>2</v>
      </c>
      <c r="AM45" s="46">
        <v>2</v>
      </c>
      <c r="AN45" s="41">
        <v>2</v>
      </c>
      <c r="AO45" s="46">
        <v>1</v>
      </c>
      <c r="AP45" s="41">
        <v>0</v>
      </c>
      <c r="AQ45" s="46">
        <v>1</v>
      </c>
      <c r="AR45" s="41">
        <v>1</v>
      </c>
      <c r="AS45" s="46">
        <v>2</v>
      </c>
      <c r="AT45" s="41">
        <v>2</v>
      </c>
      <c r="AU45" s="46">
        <v>2</v>
      </c>
      <c r="AV45">
        <f t="shared" si="2"/>
        <v>16</v>
      </c>
      <c r="AW45">
        <f t="shared" si="3"/>
        <v>14</v>
      </c>
      <c r="AX45">
        <f t="shared" si="4"/>
        <v>14</v>
      </c>
      <c r="AY45">
        <f t="shared" si="5"/>
        <v>15</v>
      </c>
    </row>
    <row r="46" spans="1:51" ht="15" customHeight="1">
      <c r="A46" s="123"/>
      <c r="B46" s="54" t="s">
        <v>124</v>
      </c>
      <c r="C46" s="18" t="s">
        <v>94</v>
      </c>
      <c r="D46" s="19">
        <f t="shared" si="0"/>
        <v>0.7662337662337663</v>
      </c>
      <c r="E46" s="20"/>
      <c r="F46" s="18">
        <f t="shared" si="1"/>
        <v>59</v>
      </c>
      <c r="G46" s="18"/>
      <c r="H46" s="37">
        <v>1</v>
      </c>
      <c r="I46" s="36">
        <v>1</v>
      </c>
      <c r="J46" s="37">
        <v>1</v>
      </c>
      <c r="K46" s="36">
        <v>1</v>
      </c>
      <c r="L46" s="37">
        <v>1</v>
      </c>
      <c r="M46" s="36">
        <v>2</v>
      </c>
      <c r="N46" s="37">
        <v>2</v>
      </c>
      <c r="O46" s="36">
        <v>1</v>
      </c>
      <c r="P46" s="37">
        <v>0</v>
      </c>
      <c r="Q46" s="36">
        <v>1</v>
      </c>
      <c r="R46" s="41">
        <v>2</v>
      </c>
      <c r="S46" s="46">
        <v>2</v>
      </c>
      <c r="T46" s="41">
        <v>2</v>
      </c>
      <c r="U46" s="46">
        <v>2</v>
      </c>
      <c r="V46" s="41">
        <v>1</v>
      </c>
      <c r="W46" s="46">
        <v>2</v>
      </c>
      <c r="X46" s="41">
        <v>1</v>
      </c>
      <c r="Y46" s="46">
        <v>1</v>
      </c>
      <c r="Z46" s="41">
        <v>1</v>
      </c>
      <c r="AA46" s="46">
        <v>1</v>
      </c>
      <c r="AB46" s="37">
        <v>2</v>
      </c>
      <c r="AC46" s="36">
        <v>2</v>
      </c>
      <c r="AD46" s="37">
        <v>1</v>
      </c>
      <c r="AE46" s="36">
        <v>1</v>
      </c>
      <c r="AF46" s="37">
        <v>0</v>
      </c>
      <c r="AG46" s="36">
        <v>2</v>
      </c>
      <c r="AH46" s="37">
        <v>2</v>
      </c>
      <c r="AI46" s="36">
        <v>2</v>
      </c>
      <c r="AJ46" s="37">
        <v>2</v>
      </c>
      <c r="AK46" s="36">
        <v>2</v>
      </c>
      <c r="AL46" s="41">
        <v>2</v>
      </c>
      <c r="AM46" s="46">
        <v>2</v>
      </c>
      <c r="AN46" s="41">
        <v>1</v>
      </c>
      <c r="AO46" s="46">
        <v>2</v>
      </c>
      <c r="AP46" s="41">
        <v>1</v>
      </c>
      <c r="AQ46" s="46">
        <v>2</v>
      </c>
      <c r="AR46" s="41">
        <v>1</v>
      </c>
      <c r="AS46" s="46">
        <v>2</v>
      </c>
      <c r="AT46" s="41">
        <v>2</v>
      </c>
      <c r="AU46" s="46">
        <v>2</v>
      </c>
      <c r="AV46">
        <f t="shared" si="2"/>
        <v>11</v>
      </c>
      <c r="AW46">
        <f t="shared" si="3"/>
        <v>15</v>
      </c>
      <c r="AX46">
        <f t="shared" si="4"/>
        <v>16</v>
      </c>
      <c r="AY46">
        <f t="shared" si="5"/>
        <v>17</v>
      </c>
    </row>
    <row r="47" spans="1:51" ht="15" customHeight="1">
      <c r="A47" s="52">
        <v>39</v>
      </c>
      <c r="B47" s="54" t="s">
        <v>74</v>
      </c>
      <c r="C47" s="18" t="s">
        <v>93</v>
      </c>
      <c r="D47" s="19">
        <f t="shared" si="0"/>
        <v>0.7402597402597403</v>
      </c>
      <c r="E47" s="20"/>
      <c r="F47" s="20">
        <f t="shared" si="1"/>
        <v>57</v>
      </c>
      <c r="G47" s="18"/>
      <c r="H47" s="37">
        <v>1</v>
      </c>
      <c r="I47" s="36">
        <v>1</v>
      </c>
      <c r="J47" s="37">
        <v>2</v>
      </c>
      <c r="K47" s="36">
        <v>1</v>
      </c>
      <c r="L47" s="37">
        <v>2</v>
      </c>
      <c r="M47" s="36">
        <v>1</v>
      </c>
      <c r="N47" s="37">
        <v>2</v>
      </c>
      <c r="O47" s="36">
        <v>1</v>
      </c>
      <c r="P47" s="37">
        <v>2</v>
      </c>
      <c r="Q47" s="36">
        <v>1</v>
      </c>
      <c r="R47" s="41">
        <v>2</v>
      </c>
      <c r="S47" s="46">
        <v>1</v>
      </c>
      <c r="T47" s="41">
        <v>2</v>
      </c>
      <c r="U47" s="46">
        <v>1</v>
      </c>
      <c r="V47" s="41">
        <v>1</v>
      </c>
      <c r="W47" s="46">
        <v>2</v>
      </c>
      <c r="X47" s="41">
        <v>1</v>
      </c>
      <c r="Y47" s="46">
        <v>1</v>
      </c>
      <c r="Z47" s="41">
        <v>1</v>
      </c>
      <c r="AA47" s="46">
        <v>2</v>
      </c>
      <c r="AB47" s="37">
        <v>2</v>
      </c>
      <c r="AC47" s="36">
        <v>2</v>
      </c>
      <c r="AD47" s="37">
        <v>1</v>
      </c>
      <c r="AE47" s="36">
        <v>1</v>
      </c>
      <c r="AF47" s="37">
        <v>2</v>
      </c>
      <c r="AG47" s="36">
        <v>2</v>
      </c>
      <c r="AH47" s="37">
        <v>1</v>
      </c>
      <c r="AI47" s="36">
        <v>0</v>
      </c>
      <c r="AJ47" s="37">
        <v>2</v>
      </c>
      <c r="AK47" s="36">
        <v>2</v>
      </c>
      <c r="AL47" s="41">
        <v>1</v>
      </c>
      <c r="AM47" s="46">
        <v>1</v>
      </c>
      <c r="AN47" s="41">
        <v>2</v>
      </c>
      <c r="AO47" s="46">
        <v>1</v>
      </c>
      <c r="AP47" s="41">
        <v>2</v>
      </c>
      <c r="AQ47" s="46">
        <v>2</v>
      </c>
      <c r="AR47" s="41">
        <v>1</v>
      </c>
      <c r="AS47" s="46">
        <v>1</v>
      </c>
      <c r="AT47" s="41">
        <v>1</v>
      </c>
      <c r="AU47" s="46">
        <v>2</v>
      </c>
      <c r="AV47">
        <f t="shared" si="2"/>
        <v>14</v>
      </c>
      <c r="AW47">
        <f t="shared" si="3"/>
        <v>14</v>
      </c>
      <c r="AX47">
        <f t="shared" si="4"/>
        <v>15</v>
      </c>
      <c r="AY47">
        <f t="shared" si="5"/>
        <v>14</v>
      </c>
    </row>
    <row r="48" spans="2:6" ht="15">
      <c r="B48" s="25"/>
      <c r="C48" s="25"/>
      <c r="E48" s="27" t="s">
        <v>15</v>
      </c>
      <c r="F48" s="28">
        <f>MAX(F9:F47)</f>
        <v>77</v>
      </c>
    </row>
    <row r="49" spans="2:3" ht="14.25">
      <c r="B49" s="25"/>
      <c r="C49" s="25"/>
    </row>
    <row r="50" spans="2:3" ht="14.25">
      <c r="B50" s="25"/>
      <c r="C50" s="25"/>
    </row>
    <row r="51" spans="2:47" ht="15">
      <c r="B51" s="25"/>
      <c r="C51" s="25"/>
      <c r="F51" s="21" t="s">
        <v>12</v>
      </c>
      <c r="H51" s="48">
        <f aca="true" t="shared" si="6" ref="H51:AU51">COUNTIF(H9:H47,2)/(COUNTIF(H9:H47,0)+COUNTIF(H9:H47,"&gt;0"))*100</f>
        <v>71.7948717948718</v>
      </c>
      <c r="I51" s="48">
        <f t="shared" si="6"/>
        <v>76.92307692307693</v>
      </c>
      <c r="J51" s="48">
        <f t="shared" si="6"/>
        <v>89.74358974358975</v>
      </c>
      <c r="K51" s="48">
        <f t="shared" si="6"/>
        <v>74.35897435897436</v>
      </c>
      <c r="L51" s="48">
        <f t="shared" si="6"/>
        <v>87.17948717948718</v>
      </c>
      <c r="M51" s="48">
        <f t="shared" si="6"/>
        <v>94.87179487179486</v>
      </c>
      <c r="N51" s="48">
        <f t="shared" si="6"/>
        <v>61.53846153846154</v>
      </c>
      <c r="O51" s="48">
        <f t="shared" si="6"/>
        <v>41.02564102564102</v>
      </c>
      <c r="P51" s="48">
        <f t="shared" si="6"/>
        <v>76.92307692307693</v>
      </c>
      <c r="Q51" s="48">
        <f t="shared" si="6"/>
        <v>79.48717948717949</v>
      </c>
      <c r="R51" s="48">
        <f t="shared" si="6"/>
        <v>61.53846153846154</v>
      </c>
      <c r="S51" s="48">
        <f t="shared" si="6"/>
        <v>61.53846153846154</v>
      </c>
      <c r="T51" s="48">
        <f t="shared" si="6"/>
        <v>66.66666666666666</v>
      </c>
      <c r="U51" s="48">
        <f t="shared" si="6"/>
        <v>66.66666666666666</v>
      </c>
      <c r="V51" s="48">
        <f t="shared" si="6"/>
        <v>82.05128205128204</v>
      </c>
      <c r="W51" s="48">
        <f t="shared" si="6"/>
        <v>97.43589743589743</v>
      </c>
      <c r="X51" s="48">
        <f t="shared" si="6"/>
        <v>58.97435897435898</v>
      </c>
      <c r="Y51" s="48">
        <f t="shared" si="6"/>
        <v>46.15384615384615</v>
      </c>
      <c r="Z51" s="48">
        <f t="shared" si="6"/>
        <v>53.84615384615385</v>
      </c>
      <c r="AA51" s="48">
        <f t="shared" si="6"/>
        <v>30.76923076923077</v>
      </c>
      <c r="AB51" s="48">
        <f t="shared" si="6"/>
        <v>82.05128205128204</v>
      </c>
      <c r="AC51" s="48">
        <f t="shared" si="6"/>
        <v>89.74358974358975</v>
      </c>
      <c r="AD51" s="48">
        <f t="shared" si="6"/>
        <v>58.97435897435898</v>
      </c>
      <c r="AE51" s="48">
        <f t="shared" si="6"/>
        <v>87.17948717948718</v>
      </c>
      <c r="AF51" s="48">
        <f t="shared" si="6"/>
        <v>94.87179487179486</v>
      </c>
      <c r="AG51" s="48">
        <f t="shared" si="6"/>
        <v>94.87179487179486</v>
      </c>
      <c r="AH51" s="48">
        <f t="shared" si="6"/>
        <v>87.17948717948718</v>
      </c>
      <c r="AI51" s="48">
        <f t="shared" si="6"/>
        <v>94.87179487179486</v>
      </c>
      <c r="AJ51" s="48">
        <f t="shared" si="6"/>
        <v>71.7948717948718</v>
      </c>
      <c r="AK51" s="48">
        <f t="shared" si="6"/>
        <v>79.48717948717949</v>
      </c>
      <c r="AL51" s="48">
        <f t="shared" si="6"/>
        <v>87.17948717948718</v>
      </c>
      <c r="AM51" s="48">
        <f t="shared" si="6"/>
        <v>87.17948717948718</v>
      </c>
      <c r="AN51" s="48">
        <f t="shared" si="6"/>
        <v>74.35897435897436</v>
      </c>
      <c r="AO51" s="48">
        <f t="shared" si="6"/>
        <v>56.41025641025641</v>
      </c>
      <c r="AP51" s="48">
        <f t="shared" si="6"/>
        <v>46.15384615384615</v>
      </c>
      <c r="AQ51" s="48">
        <f t="shared" si="6"/>
        <v>61.53846153846154</v>
      </c>
      <c r="AR51" s="48">
        <f t="shared" si="6"/>
        <v>64.1025641025641</v>
      </c>
      <c r="AS51" s="48">
        <f t="shared" si="6"/>
        <v>66.66666666666666</v>
      </c>
      <c r="AT51" s="48">
        <f t="shared" si="6"/>
        <v>92.3076923076923</v>
      </c>
      <c r="AU51" s="48">
        <f t="shared" si="6"/>
        <v>87.17948717948718</v>
      </c>
    </row>
    <row r="52" spans="2:47" ht="14.25">
      <c r="B52" s="25"/>
      <c r="C52" s="25"/>
      <c r="H52" t="s">
        <v>10</v>
      </c>
      <c r="I52" t="s">
        <v>10</v>
      </c>
      <c r="J52" t="s">
        <v>10</v>
      </c>
      <c r="K52" t="s">
        <v>10</v>
      </c>
      <c r="L52" t="s">
        <v>10</v>
      </c>
      <c r="M52" t="s">
        <v>10</v>
      </c>
      <c r="N52" t="s">
        <v>10</v>
      </c>
      <c r="O52" t="s">
        <v>10</v>
      </c>
      <c r="P52" t="s">
        <v>10</v>
      </c>
      <c r="Q52" t="s">
        <v>10</v>
      </c>
      <c r="R52" t="s">
        <v>10</v>
      </c>
      <c r="S52" t="s">
        <v>10</v>
      </c>
      <c r="T52" t="s">
        <v>10</v>
      </c>
      <c r="U52" t="s">
        <v>10</v>
      </c>
      <c r="V52" t="s">
        <v>10</v>
      </c>
      <c r="W52" t="s">
        <v>10</v>
      </c>
      <c r="X52" t="s">
        <v>10</v>
      </c>
      <c r="Y52" t="s">
        <v>10</v>
      </c>
      <c r="Z52" t="s">
        <v>10</v>
      </c>
      <c r="AA52" t="s">
        <v>10</v>
      </c>
      <c r="AB52" t="s">
        <v>10</v>
      </c>
      <c r="AC52" t="s">
        <v>10</v>
      </c>
      <c r="AD52" t="s">
        <v>10</v>
      </c>
      <c r="AE52" t="s">
        <v>10</v>
      </c>
      <c r="AF52" t="s">
        <v>10</v>
      </c>
      <c r="AG52" t="s">
        <v>10</v>
      </c>
      <c r="AH52" t="s">
        <v>10</v>
      </c>
      <c r="AI52" t="s">
        <v>10</v>
      </c>
      <c r="AJ52" t="s">
        <v>10</v>
      </c>
      <c r="AK52" t="s">
        <v>10</v>
      </c>
      <c r="AL52" t="s">
        <v>10</v>
      </c>
      <c r="AM52" t="s">
        <v>10</v>
      </c>
      <c r="AN52" t="s">
        <v>10</v>
      </c>
      <c r="AO52" t="s">
        <v>10</v>
      </c>
      <c r="AP52" t="s">
        <v>10</v>
      </c>
      <c r="AQ52" t="s">
        <v>10</v>
      </c>
      <c r="AR52" t="s">
        <v>10</v>
      </c>
      <c r="AS52" t="s">
        <v>10</v>
      </c>
      <c r="AT52" t="s">
        <v>10</v>
      </c>
      <c r="AU52" t="s">
        <v>10</v>
      </c>
    </row>
    <row r="53" spans="2:3" ht="14.25">
      <c r="B53" s="25"/>
      <c r="C53" s="25"/>
    </row>
    <row r="54" spans="2:3" ht="14.25">
      <c r="B54" s="25"/>
      <c r="C54" s="25"/>
    </row>
    <row r="56" spans="2:3" ht="14.25">
      <c r="B56" s="25"/>
      <c r="C56" s="25"/>
    </row>
    <row r="57" spans="2:3" ht="14.25">
      <c r="B57" s="25"/>
      <c r="C57" s="25"/>
    </row>
    <row r="58" spans="2:3" ht="14.25">
      <c r="B58" s="25"/>
      <c r="C58" s="25"/>
    </row>
    <row r="59" spans="2:3" ht="14.25">
      <c r="B59" s="25"/>
      <c r="C59" s="25"/>
    </row>
    <row r="60" spans="2:3" ht="14.25">
      <c r="B60" s="25"/>
      <c r="C60" s="25"/>
    </row>
    <row r="61" spans="2:3" ht="14.25">
      <c r="B61" s="25"/>
      <c r="C61" s="25"/>
    </row>
    <row r="62" spans="2:3" ht="14.25">
      <c r="B62" s="25"/>
      <c r="C62" s="25"/>
    </row>
    <row r="63" spans="2:3" ht="14.25">
      <c r="B63" s="25"/>
      <c r="C63" s="25"/>
    </row>
    <row r="64" spans="2:3" ht="14.25">
      <c r="B64" s="25"/>
      <c r="C64" s="25"/>
    </row>
    <row r="65" spans="2:3" ht="14.25">
      <c r="B65" s="25"/>
      <c r="C65" s="25"/>
    </row>
    <row r="66" spans="2:3" ht="14.25">
      <c r="B66" s="25"/>
      <c r="C66" s="25"/>
    </row>
    <row r="67" spans="2:3" ht="14.25">
      <c r="B67" s="25"/>
      <c r="C67" s="25"/>
    </row>
    <row r="68" spans="2:3" ht="14.25">
      <c r="B68" s="25"/>
      <c r="C68" s="25"/>
    </row>
    <row r="69" spans="2:3" ht="14.25">
      <c r="B69" s="25"/>
      <c r="C69" s="25"/>
    </row>
    <row r="70" spans="2:3" ht="14.25">
      <c r="B70" s="25"/>
      <c r="C70" s="25"/>
    </row>
    <row r="71" spans="2:3" ht="14.25">
      <c r="B71" s="25"/>
      <c r="C71" s="25"/>
    </row>
  </sheetData>
  <sheetProtection/>
  <mergeCells count="13">
    <mergeCell ref="A42:A43"/>
    <mergeCell ref="A44:A46"/>
    <mergeCell ref="A22:A24"/>
    <mergeCell ref="A25:A27"/>
    <mergeCell ref="A28:A29"/>
    <mergeCell ref="A30:A32"/>
    <mergeCell ref="A34:A35"/>
    <mergeCell ref="F3:F6"/>
    <mergeCell ref="D4:D7"/>
    <mergeCell ref="B4:C5"/>
    <mergeCell ref="A13:A18"/>
    <mergeCell ref="A19:A21"/>
    <mergeCell ref="A36:A40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IP48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H3" sqref="H3:AU6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0.75390625" style="22" customWidth="1"/>
    <col min="5" max="5" width="10.75390625" style="16" customWidth="1"/>
    <col min="6" max="6" width="8.75390625" style="0" customWidth="1"/>
    <col min="7" max="7" width="9.625" style="0" customWidth="1"/>
    <col min="8" max="47" width="3.75390625" style="0" customWidth="1"/>
    <col min="48" max="51" width="2.75390625" style="0" customWidth="1"/>
  </cols>
  <sheetData>
    <row r="1" ht="8.25" customHeight="1"/>
    <row r="2" spans="2:47" ht="15">
      <c r="B2" s="1"/>
      <c r="E2" s="2"/>
      <c r="G2" s="3" t="s">
        <v>0</v>
      </c>
      <c r="H2" s="47">
        <v>1</v>
      </c>
      <c r="I2" s="47">
        <v>2</v>
      </c>
      <c r="J2" s="47">
        <v>3</v>
      </c>
      <c r="K2" s="47">
        <v>4</v>
      </c>
      <c r="L2" s="47">
        <v>5</v>
      </c>
      <c r="M2" s="47">
        <v>6</v>
      </c>
      <c r="N2" s="47">
        <v>7</v>
      </c>
      <c r="O2" s="47">
        <v>8</v>
      </c>
      <c r="P2" s="47">
        <v>9</v>
      </c>
      <c r="Q2" s="47">
        <v>10</v>
      </c>
      <c r="R2" s="47">
        <v>11</v>
      </c>
      <c r="S2" s="47">
        <v>12</v>
      </c>
      <c r="T2" s="47">
        <v>13</v>
      </c>
      <c r="U2" s="47">
        <v>14</v>
      </c>
      <c r="V2" s="47">
        <v>15</v>
      </c>
      <c r="W2" s="47">
        <v>16</v>
      </c>
      <c r="X2" s="47">
        <v>17</v>
      </c>
      <c r="Y2" s="47">
        <v>18</v>
      </c>
      <c r="Z2" s="47">
        <v>19</v>
      </c>
      <c r="AA2" s="47">
        <v>20</v>
      </c>
      <c r="AB2" s="47">
        <v>21</v>
      </c>
      <c r="AC2" s="47">
        <v>22</v>
      </c>
      <c r="AD2" s="47">
        <v>23</v>
      </c>
      <c r="AE2" s="47">
        <v>24</v>
      </c>
      <c r="AF2" s="47">
        <v>25</v>
      </c>
      <c r="AG2" s="47">
        <v>26</v>
      </c>
      <c r="AH2" s="47">
        <v>27</v>
      </c>
      <c r="AI2" s="47">
        <v>28</v>
      </c>
      <c r="AJ2" s="47">
        <v>29</v>
      </c>
      <c r="AK2" s="47">
        <v>30</v>
      </c>
      <c r="AL2" s="47">
        <v>31</v>
      </c>
      <c r="AM2" s="47">
        <v>32</v>
      </c>
      <c r="AN2" s="47">
        <v>33</v>
      </c>
      <c r="AO2" s="47">
        <v>34</v>
      </c>
      <c r="AP2" s="47">
        <v>35</v>
      </c>
      <c r="AQ2" s="47">
        <v>36</v>
      </c>
      <c r="AR2" s="47">
        <v>37</v>
      </c>
      <c r="AS2" s="47">
        <v>38</v>
      </c>
      <c r="AT2" s="47">
        <v>39</v>
      </c>
      <c r="AU2" s="47">
        <v>40</v>
      </c>
    </row>
    <row r="3" spans="2:47" s="4" customFormat="1" ht="24">
      <c r="B3" s="50" t="s">
        <v>11</v>
      </c>
      <c r="C3" s="51" t="s">
        <v>148</v>
      </c>
      <c r="D3" s="6"/>
      <c r="E3" s="5"/>
      <c r="F3" s="117" t="s">
        <v>17</v>
      </c>
      <c r="G3" s="7" t="s">
        <v>1</v>
      </c>
      <c r="H3" s="31">
        <v>41</v>
      </c>
      <c r="I3" s="33">
        <v>36</v>
      </c>
      <c r="J3" s="31">
        <v>26.5</v>
      </c>
      <c r="K3" s="33">
        <v>39</v>
      </c>
      <c r="L3" s="31">
        <v>35.5</v>
      </c>
      <c r="M3" s="33">
        <v>13</v>
      </c>
      <c r="N3" s="31">
        <v>40</v>
      </c>
      <c r="O3" s="33">
        <v>35</v>
      </c>
      <c r="P3" s="31">
        <v>12</v>
      </c>
      <c r="Q3" s="33">
        <v>39.5</v>
      </c>
      <c r="R3" s="39">
        <v>27</v>
      </c>
      <c r="S3" s="43">
        <v>29.5</v>
      </c>
      <c r="T3" s="39">
        <v>41</v>
      </c>
      <c r="U3" s="43">
        <v>41</v>
      </c>
      <c r="V3" s="39">
        <v>30</v>
      </c>
      <c r="W3" s="43">
        <v>8</v>
      </c>
      <c r="X3" s="39">
        <v>22</v>
      </c>
      <c r="Y3" s="43">
        <v>12</v>
      </c>
      <c r="Z3" s="39">
        <v>28</v>
      </c>
      <c r="AA3" s="43">
        <v>31</v>
      </c>
      <c r="AB3" s="31">
        <v>12</v>
      </c>
      <c r="AC3" s="33">
        <v>27</v>
      </c>
      <c r="AD3" s="31">
        <v>35</v>
      </c>
      <c r="AE3" s="33">
        <v>40</v>
      </c>
      <c r="AF3" s="31">
        <v>20</v>
      </c>
      <c r="AG3" s="33">
        <v>19</v>
      </c>
      <c r="AH3" s="31">
        <v>18</v>
      </c>
      <c r="AI3" s="33">
        <v>26</v>
      </c>
      <c r="AJ3" s="31">
        <v>20</v>
      </c>
      <c r="AK3" s="33">
        <v>18</v>
      </c>
      <c r="AL3" s="39">
        <v>38</v>
      </c>
      <c r="AM3" s="43">
        <v>34</v>
      </c>
      <c r="AN3" s="39">
        <v>21</v>
      </c>
      <c r="AO3" s="43">
        <v>33</v>
      </c>
      <c r="AP3" s="39">
        <v>29</v>
      </c>
      <c r="AQ3" s="43">
        <v>22</v>
      </c>
      <c r="AR3" s="39">
        <v>36</v>
      </c>
      <c r="AS3" s="43">
        <v>34</v>
      </c>
      <c r="AT3" s="39">
        <v>41</v>
      </c>
      <c r="AU3" s="43">
        <v>13</v>
      </c>
    </row>
    <row r="4" spans="2:47" ht="28.5" customHeight="1">
      <c r="B4" s="118" t="s">
        <v>38</v>
      </c>
      <c r="C4" s="119"/>
      <c r="D4" s="120" t="s">
        <v>2</v>
      </c>
      <c r="E4" s="8"/>
      <c r="F4" s="117"/>
      <c r="G4" s="3" t="s">
        <v>3</v>
      </c>
      <c r="H4" s="32">
        <v>40</v>
      </c>
      <c r="I4" s="34">
        <v>40</v>
      </c>
      <c r="J4" s="32">
        <v>25</v>
      </c>
      <c r="K4" s="34">
        <v>40</v>
      </c>
      <c r="L4" s="32">
        <v>40</v>
      </c>
      <c r="M4" s="34">
        <v>25</v>
      </c>
      <c r="N4" s="32">
        <v>40</v>
      </c>
      <c r="O4" s="34">
        <v>35</v>
      </c>
      <c r="P4" s="32">
        <v>15</v>
      </c>
      <c r="Q4" s="34">
        <v>40</v>
      </c>
      <c r="R4" s="40">
        <v>40</v>
      </c>
      <c r="S4" s="44">
        <v>40</v>
      </c>
      <c r="T4" s="40">
        <v>40</v>
      </c>
      <c r="U4" s="44">
        <v>40</v>
      </c>
      <c r="V4" s="40">
        <v>30</v>
      </c>
      <c r="W4" s="44">
        <v>20</v>
      </c>
      <c r="X4" s="40">
        <v>15</v>
      </c>
      <c r="Y4" s="44">
        <v>15</v>
      </c>
      <c r="Z4" s="40">
        <v>40</v>
      </c>
      <c r="AA4" s="44">
        <v>40</v>
      </c>
      <c r="AB4" s="32">
        <v>25</v>
      </c>
      <c r="AC4" s="34">
        <v>20</v>
      </c>
      <c r="AD4" s="32">
        <v>25</v>
      </c>
      <c r="AE4" s="34">
        <v>40</v>
      </c>
      <c r="AF4" s="32">
        <v>18</v>
      </c>
      <c r="AG4" s="34">
        <v>15</v>
      </c>
      <c r="AH4" s="32">
        <v>15</v>
      </c>
      <c r="AI4" s="34">
        <v>30</v>
      </c>
      <c r="AJ4" s="32">
        <v>40</v>
      </c>
      <c r="AK4" s="34">
        <v>40</v>
      </c>
      <c r="AL4" s="40">
        <v>35</v>
      </c>
      <c r="AM4" s="44">
        <v>40</v>
      </c>
      <c r="AN4" s="40">
        <v>15</v>
      </c>
      <c r="AO4" s="44">
        <v>25</v>
      </c>
      <c r="AP4" s="40">
        <v>40</v>
      </c>
      <c r="AQ4" s="44">
        <v>40</v>
      </c>
      <c r="AR4" s="40">
        <v>35</v>
      </c>
      <c r="AS4" s="44">
        <v>25</v>
      </c>
      <c r="AT4" s="40">
        <v>40</v>
      </c>
      <c r="AU4" s="44">
        <v>15</v>
      </c>
    </row>
    <row r="5" spans="1:250" ht="64.5">
      <c r="A5" s="9"/>
      <c r="B5" s="118"/>
      <c r="C5" s="119"/>
      <c r="D5" s="120"/>
      <c r="E5" s="11"/>
      <c r="F5" s="117"/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 t="s">
        <v>18</v>
      </c>
      <c r="S5" s="13" t="s">
        <v>18</v>
      </c>
      <c r="T5" s="13"/>
      <c r="U5" s="13"/>
      <c r="V5" s="13"/>
      <c r="W5" s="13"/>
      <c r="X5" s="13" t="s">
        <v>19</v>
      </c>
      <c r="Y5" s="13" t="s">
        <v>19</v>
      </c>
      <c r="Z5" s="13" t="s">
        <v>20</v>
      </c>
      <c r="AA5" s="13" t="s">
        <v>20</v>
      </c>
      <c r="AB5" s="13"/>
      <c r="AC5" s="13"/>
      <c r="AD5" s="13"/>
      <c r="AE5" s="13"/>
      <c r="AF5" s="13"/>
      <c r="AG5" s="13"/>
      <c r="AH5" s="13"/>
      <c r="AI5" s="13"/>
      <c r="AJ5" s="13" t="s">
        <v>18</v>
      </c>
      <c r="AK5" s="13" t="s">
        <v>18</v>
      </c>
      <c r="AL5" s="13"/>
      <c r="AM5" s="13"/>
      <c r="AN5" s="13"/>
      <c r="AO5" s="13"/>
      <c r="AP5" s="13" t="s">
        <v>20</v>
      </c>
      <c r="AQ5" s="13" t="s">
        <v>20</v>
      </c>
      <c r="AR5" s="13"/>
      <c r="AS5" s="13"/>
      <c r="AT5" s="13"/>
      <c r="AU5" s="13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ht="58.5" customHeight="1">
      <c r="A6" s="9"/>
      <c r="B6" s="10"/>
      <c r="C6" s="10"/>
      <c r="D6" s="120"/>
      <c r="E6" s="11"/>
      <c r="F6" s="117"/>
      <c r="G6" s="12" t="s">
        <v>5</v>
      </c>
      <c r="H6" s="38" t="s">
        <v>21</v>
      </c>
      <c r="I6" s="35" t="s">
        <v>21</v>
      </c>
      <c r="J6" s="38" t="s">
        <v>22</v>
      </c>
      <c r="K6" s="35" t="s">
        <v>22</v>
      </c>
      <c r="L6" s="38" t="s">
        <v>23</v>
      </c>
      <c r="M6" s="35" t="s">
        <v>24</v>
      </c>
      <c r="N6" s="38" t="s">
        <v>22</v>
      </c>
      <c r="O6" s="35" t="s">
        <v>22</v>
      </c>
      <c r="P6" s="38" t="s">
        <v>25</v>
      </c>
      <c r="Q6" s="35" t="s">
        <v>24</v>
      </c>
      <c r="R6" s="42" t="s">
        <v>29</v>
      </c>
      <c r="S6" s="45" t="s">
        <v>28</v>
      </c>
      <c r="T6" s="42" t="s">
        <v>30</v>
      </c>
      <c r="U6" s="45" t="s">
        <v>25</v>
      </c>
      <c r="V6" s="42" t="s">
        <v>26</v>
      </c>
      <c r="W6" s="45" t="s">
        <v>27</v>
      </c>
      <c r="X6" s="42" t="s">
        <v>22</v>
      </c>
      <c r="Y6" s="45" t="s">
        <v>22</v>
      </c>
      <c r="Z6" s="42" t="s">
        <v>27</v>
      </c>
      <c r="AA6" s="45" t="s">
        <v>22</v>
      </c>
      <c r="AB6" s="38" t="s">
        <v>22</v>
      </c>
      <c r="AC6" s="35" t="s">
        <v>31</v>
      </c>
      <c r="AD6" s="38" t="s">
        <v>22</v>
      </c>
      <c r="AE6" s="35" t="s">
        <v>27</v>
      </c>
      <c r="AF6" s="38" t="s">
        <v>32</v>
      </c>
      <c r="AG6" s="35" t="s">
        <v>22</v>
      </c>
      <c r="AH6" s="38" t="s">
        <v>22</v>
      </c>
      <c r="AI6" s="35" t="s">
        <v>32</v>
      </c>
      <c r="AJ6" s="38" t="s">
        <v>22</v>
      </c>
      <c r="AK6" s="35" t="s">
        <v>30</v>
      </c>
      <c r="AL6" s="42" t="s">
        <v>26</v>
      </c>
      <c r="AM6" s="45" t="s">
        <v>33</v>
      </c>
      <c r="AN6" s="42" t="s">
        <v>22</v>
      </c>
      <c r="AO6" s="45" t="s">
        <v>22</v>
      </c>
      <c r="AP6" s="42" t="s">
        <v>34</v>
      </c>
      <c r="AQ6" s="45" t="s">
        <v>34</v>
      </c>
      <c r="AR6" s="42" t="s">
        <v>27</v>
      </c>
      <c r="AS6" s="45" t="s">
        <v>23</v>
      </c>
      <c r="AT6" s="42" t="s">
        <v>23</v>
      </c>
      <c r="AU6" s="45" t="s">
        <v>35</v>
      </c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250" ht="14.25">
      <c r="A7" s="9"/>
      <c r="B7" s="29" t="s">
        <v>6</v>
      </c>
      <c r="C7" s="29" t="s">
        <v>7</v>
      </c>
      <c r="D7" s="120"/>
      <c r="E7" s="30" t="s">
        <v>8</v>
      </c>
      <c r="F7" s="29" t="s">
        <v>9</v>
      </c>
      <c r="G7" s="2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8:43" ht="14.25">
      <c r="R8" s="17"/>
      <c r="W8" s="17"/>
      <c r="AL8" s="17"/>
      <c r="AQ8" s="17"/>
    </row>
    <row r="9" spans="1:51" ht="15">
      <c r="A9" s="52">
        <v>1</v>
      </c>
      <c r="B9" s="18" t="s">
        <v>127</v>
      </c>
      <c r="C9" s="18" t="s">
        <v>128</v>
      </c>
      <c r="D9" s="19">
        <f>F9/$F$25</f>
        <v>1</v>
      </c>
      <c r="E9" s="20"/>
      <c r="F9" s="20">
        <f aca="true" t="shared" si="0" ref="F9:F14">SUM(AV9:AY9)</f>
        <v>76</v>
      </c>
      <c r="G9" s="18"/>
      <c r="H9" s="37">
        <v>2</v>
      </c>
      <c r="I9" s="36">
        <v>2</v>
      </c>
      <c r="J9" s="37">
        <v>2</v>
      </c>
      <c r="K9" s="36">
        <v>2</v>
      </c>
      <c r="L9" s="37">
        <v>2</v>
      </c>
      <c r="M9" s="36">
        <v>2</v>
      </c>
      <c r="N9" s="37">
        <v>2</v>
      </c>
      <c r="O9" s="36">
        <v>2</v>
      </c>
      <c r="P9" s="37">
        <v>2</v>
      </c>
      <c r="Q9" s="36">
        <v>2</v>
      </c>
      <c r="R9" s="41">
        <v>2</v>
      </c>
      <c r="S9" s="46">
        <v>2</v>
      </c>
      <c r="T9" s="41">
        <v>2</v>
      </c>
      <c r="U9" s="46">
        <v>1</v>
      </c>
      <c r="V9" s="41">
        <v>2</v>
      </c>
      <c r="W9" s="46">
        <v>2</v>
      </c>
      <c r="X9" s="41">
        <v>2</v>
      </c>
      <c r="Y9" s="46">
        <v>2</v>
      </c>
      <c r="Z9" s="41">
        <v>1</v>
      </c>
      <c r="AA9" s="46">
        <v>2</v>
      </c>
      <c r="AB9" s="37">
        <v>2</v>
      </c>
      <c r="AC9" s="36">
        <v>2</v>
      </c>
      <c r="AD9" s="37">
        <v>1</v>
      </c>
      <c r="AE9" s="36">
        <v>2</v>
      </c>
      <c r="AF9" s="37">
        <v>2</v>
      </c>
      <c r="AG9" s="36">
        <v>2</v>
      </c>
      <c r="AH9" s="37">
        <v>2</v>
      </c>
      <c r="AI9" s="36">
        <v>2</v>
      </c>
      <c r="AJ9" s="37">
        <v>2</v>
      </c>
      <c r="AK9" s="36">
        <v>2</v>
      </c>
      <c r="AL9" s="41">
        <v>2</v>
      </c>
      <c r="AM9" s="46">
        <v>2</v>
      </c>
      <c r="AN9" s="41">
        <v>2</v>
      </c>
      <c r="AO9" s="46">
        <v>2</v>
      </c>
      <c r="AP9" s="41">
        <v>2</v>
      </c>
      <c r="AQ9" s="46">
        <v>1</v>
      </c>
      <c r="AR9" s="41">
        <v>2</v>
      </c>
      <c r="AS9" s="46">
        <v>2</v>
      </c>
      <c r="AT9" s="41">
        <v>2</v>
      </c>
      <c r="AU9" s="46">
        <v>2</v>
      </c>
      <c r="AV9">
        <f aca="true" t="shared" si="1" ref="AV9:AV14">SUM(H9:Q9)</f>
        <v>20</v>
      </c>
      <c r="AW9">
        <f aca="true" t="shared" si="2" ref="AW9:AW14">SUM(R9:AA9)</f>
        <v>18</v>
      </c>
      <c r="AX9">
        <f aca="true" t="shared" si="3" ref="AX9:AX14">SUM(AB9:AK9)</f>
        <v>19</v>
      </c>
      <c r="AY9">
        <f aca="true" t="shared" si="4" ref="AY9:AY14">SUM(AL9:AU9)</f>
        <v>19</v>
      </c>
    </row>
    <row r="10" spans="1:51" ht="15">
      <c r="A10" s="52">
        <v>2</v>
      </c>
      <c r="B10" s="18" t="s">
        <v>46</v>
      </c>
      <c r="C10" s="18" t="s">
        <v>129</v>
      </c>
      <c r="D10" s="19">
        <f>F10/$F$25</f>
        <v>0.9736842105263158</v>
      </c>
      <c r="E10" s="3"/>
      <c r="F10" s="18">
        <f t="shared" si="0"/>
        <v>74</v>
      </c>
      <c r="G10" s="18"/>
      <c r="H10" s="37">
        <v>2</v>
      </c>
      <c r="I10" s="36">
        <v>2</v>
      </c>
      <c r="J10" s="37">
        <v>2</v>
      </c>
      <c r="K10" s="36">
        <v>2</v>
      </c>
      <c r="L10" s="37">
        <v>2</v>
      </c>
      <c r="M10" s="36">
        <v>2</v>
      </c>
      <c r="N10" s="37">
        <v>2</v>
      </c>
      <c r="O10" s="36">
        <v>1</v>
      </c>
      <c r="P10" s="37">
        <v>2</v>
      </c>
      <c r="Q10" s="36">
        <v>2</v>
      </c>
      <c r="R10" s="41">
        <v>2</v>
      </c>
      <c r="S10" s="46">
        <v>2</v>
      </c>
      <c r="T10" s="41">
        <v>1</v>
      </c>
      <c r="U10" s="46">
        <v>2</v>
      </c>
      <c r="V10" s="41">
        <v>2</v>
      </c>
      <c r="W10" s="46">
        <v>2</v>
      </c>
      <c r="X10" s="41">
        <v>2</v>
      </c>
      <c r="Y10" s="46">
        <v>2</v>
      </c>
      <c r="Z10" s="41">
        <v>1</v>
      </c>
      <c r="AA10" s="46">
        <v>1</v>
      </c>
      <c r="AB10" s="37">
        <v>2</v>
      </c>
      <c r="AC10" s="36">
        <v>2</v>
      </c>
      <c r="AD10" s="37">
        <v>1</v>
      </c>
      <c r="AE10" s="36">
        <v>2</v>
      </c>
      <c r="AF10" s="37">
        <v>2</v>
      </c>
      <c r="AG10" s="36">
        <v>2</v>
      </c>
      <c r="AH10" s="37">
        <v>2</v>
      </c>
      <c r="AI10" s="36">
        <v>2</v>
      </c>
      <c r="AJ10" s="37">
        <v>2</v>
      </c>
      <c r="AK10" s="36">
        <v>2</v>
      </c>
      <c r="AL10" s="41">
        <v>2</v>
      </c>
      <c r="AM10" s="46">
        <v>2</v>
      </c>
      <c r="AN10" s="41">
        <v>2</v>
      </c>
      <c r="AO10" s="46">
        <v>2</v>
      </c>
      <c r="AP10" s="41">
        <v>1</v>
      </c>
      <c r="AQ10" s="46">
        <v>2</v>
      </c>
      <c r="AR10" s="41">
        <v>2</v>
      </c>
      <c r="AS10" s="46">
        <v>2</v>
      </c>
      <c r="AT10" s="41">
        <v>2</v>
      </c>
      <c r="AU10" s="46">
        <v>2</v>
      </c>
      <c r="AV10">
        <f t="shared" si="1"/>
        <v>19</v>
      </c>
      <c r="AW10">
        <f t="shared" si="2"/>
        <v>17</v>
      </c>
      <c r="AX10">
        <f t="shared" si="3"/>
        <v>19</v>
      </c>
      <c r="AY10">
        <f t="shared" si="4"/>
        <v>19</v>
      </c>
    </row>
    <row r="11" spans="1:51" ht="15">
      <c r="A11" s="52">
        <v>3</v>
      </c>
      <c r="B11" s="18" t="s">
        <v>130</v>
      </c>
      <c r="C11" s="18" t="s">
        <v>131</v>
      </c>
      <c r="D11" s="19">
        <f>F11/$F$25</f>
        <v>0.9473684210526315</v>
      </c>
      <c r="E11" s="3"/>
      <c r="F11" s="18">
        <f t="shared" si="0"/>
        <v>72</v>
      </c>
      <c r="G11" s="18"/>
      <c r="H11" s="37">
        <v>2</v>
      </c>
      <c r="I11" s="36">
        <v>2</v>
      </c>
      <c r="J11" s="37">
        <v>2</v>
      </c>
      <c r="K11" s="36">
        <v>2</v>
      </c>
      <c r="L11" s="37">
        <v>2</v>
      </c>
      <c r="M11" s="36">
        <v>2</v>
      </c>
      <c r="N11" s="37">
        <v>2</v>
      </c>
      <c r="O11" s="36">
        <v>2</v>
      </c>
      <c r="P11" s="37">
        <v>2</v>
      </c>
      <c r="Q11" s="36">
        <v>2</v>
      </c>
      <c r="R11" s="41">
        <v>2</v>
      </c>
      <c r="S11" s="46">
        <v>2</v>
      </c>
      <c r="T11" s="41">
        <v>2</v>
      </c>
      <c r="U11" s="46">
        <v>2</v>
      </c>
      <c r="V11" s="41">
        <v>2</v>
      </c>
      <c r="W11" s="46">
        <v>2</v>
      </c>
      <c r="X11" s="41">
        <v>2</v>
      </c>
      <c r="Y11" s="46">
        <v>2</v>
      </c>
      <c r="Z11" s="41">
        <v>2</v>
      </c>
      <c r="AA11" s="46">
        <v>2</v>
      </c>
      <c r="AB11" s="37">
        <v>2</v>
      </c>
      <c r="AC11" s="36">
        <v>2</v>
      </c>
      <c r="AD11" s="37">
        <v>1</v>
      </c>
      <c r="AE11" s="36">
        <v>2</v>
      </c>
      <c r="AF11" s="37">
        <v>2</v>
      </c>
      <c r="AG11" s="36">
        <v>2</v>
      </c>
      <c r="AH11" s="37">
        <v>1</v>
      </c>
      <c r="AI11" s="36">
        <v>0</v>
      </c>
      <c r="AJ11" s="37">
        <v>2</v>
      </c>
      <c r="AK11" s="36">
        <v>2</v>
      </c>
      <c r="AL11" s="41">
        <v>2</v>
      </c>
      <c r="AM11" s="46">
        <v>1</v>
      </c>
      <c r="AN11" s="41">
        <v>1</v>
      </c>
      <c r="AO11" s="46">
        <v>2</v>
      </c>
      <c r="AP11" s="41">
        <v>2</v>
      </c>
      <c r="AQ11" s="46">
        <v>1</v>
      </c>
      <c r="AR11" s="41">
        <v>2</v>
      </c>
      <c r="AS11" s="46">
        <v>1</v>
      </c>
      <c r="AT11" s="41">
        <v>2</v>
      </c>
      <c r="AU11" s="46">
        <v>2</v>
      </c>
      <c r="AV11">
        <f t="shared" si="1"/>
        <v>20</v>
      </c>
      <c r="AW11">
        <f t="shared" si="2"/>
        <v>20</v>
      </c>
      <c r="AX11">
        <f t="shared" si="3"/>
        <v>16</v>
      </c>
      <c r="AY11">
        <f t="shared" si="4"/>
        <v>16</v>
      </c>
    </row>
    <row r="12" spans="1:51" ht="15">
      <c r="A12" s="52">
        <v>4</v>
      </c>
      <c r="B12" s="18" t="s">
        <v>132</v>
      </c>
      <c r="C12" s="18" t="s">
        <v>133</v>
      </c>
      <c r="D12" s="19">
        <f>F12/$F$25</f>
        <v>0.9078947368421053</v>
      </c>
      <c r="E12" s="20"/>
      <c r="F12" s="18">
        <f t="shared" si="0"/>
        <v>69</v>
      </c>
      <c r="G12" s="18"/>
      <c r="H12" s="37">
        <v>2</v>
      </c>
      <c r="I12" s="36">
        <v>2</v>
      </c>
      <c r="J12" s="37">
        <v>2</v>
      </c>
      <c r="K12" s="36">
        <v>1</v>
      </c>
      <c r="L12" s="37">
        <v>2</v>
      </c>
      <c r="M12" s="36">
        <v>2</v>
      </c>
      <c r="N12" s="37">
        <v>1</v>
      </c>
      <c r="O12" s="36">
        <v>2</v>
      </c>
      <c r="P12" s="37">
        <v>1</v>
      </c>
      <c r="Q12" s="36">
        <v>1</v>
      </c>
      <c r="R12" s="41">
        <v>1</v>
      </c>
      <c r="S12" s="46">
        <v>1</v>
      </c>
      <c r="T12" s="41">
        <v>2</v>
      </c>
      <c r="U12" s="46">
        <v>1</v>
      </c>
      <c r="V12" s="41">
        <v>1</v>
      </c>
      <c r="W12" s="46">
        <v>2</v>
      </c>
      <c r="X12" s="41">
        <v>2</v>
      </c>
      <c r="Y12" s="46">
        <v>2</v>
      </c>
      <c r="Z12" s="41">
        <v>1</v>
      </c>
      <c r="AA12" s="46">
        <v>1</v>
      </c>
      <c r="AB12" s="37">
        <v>2</v>
      </c>
      <c r="AC12" s="36">
        <v>2</v>
      </c>
      <c r="AD12" s="37">
        <v>2</v>
      </c>
      <c r="AE12" s="36">
        <v>2</v>
      </c>
      <c r="AF12" s="37">
        <v>2</v>
      </c>
      <c r="AG12" s="36">
        <v>2</v>
      </c>
      <c r="AH12" s="37">
        <v>2</v>
      </c>
      <c r="AI12" s="36">
        <v>2</v>
      </c>
      <c r="AJ12" s="37">
        <v>2</v>
      </c>
      <c r="AK12" s="36">
        <v>2</v>
      </c>
      <c r="AL12" s="41">
        <v>1</v>
      </c>
      <c r="AM12" s="46">
        <v>2</v>
      </c>
      <c r="AN12" s="41">
        <v>2</v>
      </c>
      <c r="AO12" s="46">
        <v>2</v>
      </c>
      <c r="AP12" s="41">
        <v>2</v>
      </c>
      <c r="AQ12" s="46">
        <v>2</v>
      </c>
      <c r="AR12" s="41">
        <v>2</v>
      </c>
      <c r="AS12" s="46">
        <v>2</v>
      </c>
      <c r="AT12" s="41">
        <v>2</v>
      </c>
      <c r="AU12" s="46">
        <v>2</v>
      </c>
      <c r="AV12">
        <f t="shared" si="1"/>
        <v>16</v>
      </c>
      <c r="AW12">
        <f t="shared" si="2"/>
        <v>14</v>
      </c>
      <c r="AX12">
        <f t="shared" si="3"/>
        <v>20</v>
      </c>
      <c r="AY12">
        <f t="shared" si="4"/>
        <v>19</v>
      </c>
    </row>
    <row r="13" spans="1:51" ht="15">
      <c r="A13" s="116">
        <v>5</v>
      </c>
      <c r="B13" s="18" t="s">
        <v>134</v>
      </c>
      <c r="C13" s="18" t="s">
        <v>135</v>
      </c>
      <c r="D13" s="19">
        <f>F13/$F$25</f>
        <v>0.8947368421052632</v>
      </c>
      <c r="E13" s="20"/>
      <c r="F13" s="18">
        <f t="shared" si="0"/>
        <v>68</v>
      </c>
      <c r="G13" s="18"/>
      <c r="H13" s="37">
        <v>1</v>
      </c>
      <c r="I13" s="36">
        <v>2</v>
      </c>
      <c r="J13" s="37">
        <v>2</v>
      </c>
      <c r="K13" s="36">
        <v>2</v>
      </c>
      <c r="L13" s="37">
        <v>2</v>
      </c>
      <c r="M13" s="36">
        <v>2</v>
      </c>
      <c r="N13" s="37">
        <v>2</v>
      </c>
      <c r="O13" s="36">
        <v>1</v>
      </c>
      <c r="P13" s="37">
        <v>2</v>
      </c>
      <c r="Q13" s="36">
        <v>2</v>
      </c>
      <c r="R13" s="41">
        <v>2</v>
      </c>
      <c r="S13" s="46">
        <v>2</v>
      </c>
      <c r="T13" s="41">
        <v>2</v>
      </c>
      <c r="U13" s="46">
        <v>1</v>
      </c>
      <c r="V13" s="41">
        <v>2</v>
      </c>
      <c r="W13" s="46">
        <v>2</v>
      </c>
      <c r="X13" s="41">
        <v>1</v>
      </c>
      <c r="Y13" s="46">
        <v>0</v>
      </c>
      <c r="Z13" s="41">
        <v>1</v>
      </c>
      <c r="AA13" s="46">
        <v>1</v>
      </c>
      <c r="AB13" s="37">
        <v>2</v>
      </c>
      <c r="AC13" s="36">
        <v>2</v>
      </c>
      <c r="AD13" s="37">
        <v>2</v>
      </c>
      <c r="AE13" s="36">
        <v>2</v>
      </c>
      <c r="AF13" s="37">
        <v>2</v>
      </c>
      <c r="AG13" s="36">
        <v>1</v>
      </c>
      <c r="AH13" s="37">
        <v>2</v>
      </c>
      <c r="AI13" s="36">
        <v>2</v>
      </c>
      <c r="AJ13" s="37">
        <v>1</v>
      </c>
      <c r="AK13" s="36">
        <v>2</v>
      </c>
      <c r="AL13" s="41">
        <v>2</v>
      </c>
      <c r="AM13" s="46">
        <v>2</v>
      </c>
      <c r="AN13" s="41">
        <v>1</v>
      </c>
      <c r="AO13" s="46">
        <v>1</v>
      </c>
      <c r="AP13" s="41">
        <v>2</v>
      </c>
      <c r="AQ13" s="46">
        <v>2</v>
      </c>
      <c r="AR13" s="41">
        <v>2</v>
      </c>
      <c r="AS13" s="46">
        <v>2</v>
      </c>
      <c r="AT13" s="41">
        <v>2</v>
      </c>
      <c r="AU13" s="46">
        <v>2</v>
      </c>
      <c r="AV13">
        <f t="shared" si="1"/>
        <v>18</v>
      </c>
      <c r="AW13">
        <f t="shared" si="2"/>
        <v>14</v>
      </c>
      <c r="AX13">
        <f t="shared" si="3"/>
        <v>18</v>
      </c>
      <c r="AY13">
        <f t="shared" si="4"/>
        <v>18</v>
      </c>
    </row>
    <row r="14" spans="1:51" ht="15">
      <c r="A14" s="121">
        <v>6</v>
      </c>
      <c r="B14" s="54" t="s">
        <v>74</v>
      </c>
      <c r="C14" s="18" t="s">
        <v>136</v>
      </c>
      <c r="D14" s="19">
        <v>0.8816</v>
      </c>
      <c r="E14" s="3"/>
      <c r="F14" s="18">
        <f t="shared" si="0"/>
        <v>68</v>
      </c>
      <c r="G14" s="18"/>
      <c r="H14" s="37">
        <v>2</v>
      </c>
      <c r="I14" s="36">
        <v>2</v>
      </c>
      <c r="J14" s="37">
        <v>2</v>
      </c>
      <c r="K14" s="36">
        <v>2</v>
      </c>
      <c r="L14" s="37">
        <v>2</v>
      </c>
      <c r="M14" s="36">
        <v>2</v>
      </c>
      <c r="N14" s="37">
        <v>2</v>
      </c>
      <c r="O14" s="36">
        <v>2</v>
      </c>
      <c r="P14" s="37">
        <v>2</v>
      </c>
      <c r="Q14" s="36">
        <v>2</v>
      </c>
      <c r="R14" s="41">
        <v>1</v>
      </c>
      <c r="S14" s="46">
        <v>2</v>
      </c>
      <c r="T14" s="41">
        <v>2</v>
      </c>
      <c r="U14" s="46">
        <v>1</v>
      </c>
      <c r="V14" s="41">
        <v>2</v>
      </c>
      <c r="W14" s="46">
        <v>1</v>
      </c>
      <c r="X14" s="41">
        <v>2</v>
      </c>
      <c r="Y14" s="46">
        <v>1</v>
      </c>
      <c r="Z14" s="41">
        <v>2</v>
      </c>
      <c r="AA14" s="46">
        <v>1</v>
      </c>
      <c r="AB14" s="37">
        <v>2</v>
      </c>
      <c r="AC14" s="36">
        <v>2</v>
      </c>
      <c r="AD14" s="37">
        <v>1</v>
      </c>
      <c r="AE14" s="36">
        <v>2</v>
      </c>
      <c r="AF14" s="37">
        <v>2</v>
      </c>
      <c r="AG14" s="36">
        <v>1</v>
      </c>
      <c r="AH14" s="37">
        <v>1</v>
      </c>
      <c r="AI14" s="36">
        <v>2</v>
      </c>
      <c r="AJ14" s="37">
        <v>1</v>
      </c>
      <c r="AK14" s="36">
        <v>2</v>
      </c>
      <c r="AL14" s="41">
        <v>2</v>
      </c>
      <c r="AM14" s="46">
        <v>2</v>
      </c>
      <c r="AN14" s="41">
        <v>2</v>
      </c>
      <c r="AO14" s="46">
        <v>1</v>
      </c>
      <c r="AP14" s="41">
        <v>1</v>
      </c>
      <c r="AQ14" s="46">
        <v>2</v>
      </c>
      <c r="AR14" s="41">
        <v>2</v>
      </c>
      <c r="AS14" s="46">
        <v>1</v>
      </c>
      <c r="AT14" s="41">
        <v>2</v>
      </c>
      <c r="AU14" s="46">
        <v>2</v>
      </c>
      <c r="AV14">
        <f t="shared" si="1"/>
        <v>20</v>
      </c>
      <c r="AW14">
        <f t="shared" si="2"/>
        <v>15</v>
      </c>
      <c r="AX14">
        <f t="shared" si="3"/>
        <v>16</v>
      </c>
      <c r="AY14">
        <f t="shared" si="4"/>
        <v>17</v>
      </c>
    </row>
    <row r="15" spans="1:51" ht="15">
      <c r="A15" s="122"/>
      <c r="B15" s="54" t="s">
        <v>105</v>
      </c>
      <c r="C15" s="18" t="s">
        <v>137</v>
      </c>
      <c r="D15" s="19">
        <f aca="true" t="shared" si="5" ref="D15:D24">F15/$F$25</f>
        <v>0.881578947368421</v>
      </c>
      <c r="E15" s="3"/>
      <c r="F15" s="18">
        <f aca="true" t="shared" si="6" ref="F15:F24">SUM(AV15:AY15)</f>
        <v>67</v>
      </c>
      <c r="G15" s="18"/>
      <c r="H15" s="37">
        <v>2</v>
      </c>
      <c r="I15" s="36">
        <v>2</v>
      </c>
      <c r="J15" s="37">
        <v>1</v>
      </c>
      <c r="K15" s="36">
        <v>1</v>
      </c>
      <c r="L15" s="37">
        <v>1</v>
      </c>
      <c r="M15" s="36">
        <v>2</v>
      </c>
      <c r="N15" s="37">
        <v>2</v>
      </c>
      <c r="O15" s="36">
        <v>2</v>
      </c>
      <c r="P15" s="37">
        <v>1</v>
      </c>
      <c r="Q15" s="36">
        <v>2</v>
      </c>
      <c r="R15" s="41">
        <v>1</v>
      </c>
      <c r="S15" s="46">
        <v>2</v>
      </c>
      <c r="T15" s="41">
        <v>2</v>
      </c>
      <c r="U15" s="46">
        <v>2</v>
      </c>
      <c r="V15" s="41">
        <v>2</v>
      </c>
      <c r="W15" s="46">
        <v>1</v>
      </c>
      <c r="X15" s="41">
        <v>2</v>
      </c>
      <c r="Y15" s="46">
        <v>1</v>
      </c>
      <c r="Z15" s="41">
        <v>0</v>
      </c>
      <c r="AA15" s="46">
        <v>2</v>
      </c>
      <c r="AB15" s="37">
        <v>2</v>
      </c>
      <c r="AC15" s="36">
        <v>2</v>
      </c>
      <c r="AD15" s="37">
        <v>2</v>
      </c>
      <c r="AE15" s="36">
        <v>2</v>
      </c>
      <c r="AF15" s="37">
        <v>2</v>
      </c>
      <c r="AG15" s="36">
        <v>2</v>
      </c>
      <c r="AH15" s="37">
        <v>1</v>
      </c>
      <c r="AI15" s="36">
        <v>2</v>
      </c>
      <c r="AJ15" s="37">
        <v>2</v>
      </c>
      <c r="AK15" s="36">
        <v>1</v>
      </c>
      <c r="AL15" s="41">
        <v>1</v>
      </c>
      <c r="AM15" s="46">
        <v>2</v>
      </c>
      <c r="AN15" s="41">
        <v>2</v>
      </c>
      <c r="AO15" s="46">
        <v>2</v>
      </c>
      <c r="AP15" s="41">
        <v>2</v>
      </c>
      <c r="AQ15" s="46">
        <v>2</v>
      </c>
      <c r="AR15" s="41">
        <v>1</v>
      </c>
      <c r="AS15" s="46">
        <v>2</v>
      </c>
      <c r="AT15" s="41">
        <v>2</v>
      </c>
      <c r="AU15" s="46">
        <v>2</v>
      </c>
      <c r="AV15">
        <f aca="true" t="shared" si="7" ref="AV15:AV24">SUM(H15:Q15)</f>
        <v>16</v>
      </c>
      <c r="AW15">
        <f aca="true" t="shared" si="8" ref="AW15:AW24">SUM(R15:AA15)</f>
        <v>15</v>
      </c>
      <c r="AX15">
        <f aca="true" t="shared" si="9" ref="AX15:AX24">SUM(AB15:AK15)</f>
        <v>18</v>
      </c>
      <c r="AY15">
        <f aca="true" t="shared" si="10" ref="AY15:AY24">SUM(AL15:AU15)</f>
        <v>18</v>
      </c>
    </row>
    <row r="16" spans="1:51" ht="15">
      <c r="A16" s="122"/>
      <c r="B16" s="54" t="s">
        <v>138</v>
      </c>
      <c r="C16" s="18" t="s">
        <v>139</v>
      </c>
      <c r="D16" s="19">
        <f t="shared" si="5"/>
        <v>0.881578947368421</v>
      </c>
      <c r="E16" s="20"/>
      <c r="F16" s="18">
        <f t="shared" si="6"/>
        <v>67</v>
      </c>
      <c r="G16" s="18"/>
      <c r="H16" s="37">
        <v>2</v>
      </c>
      <c r="I16" s="36">
        <v>2</v>
      </c>
      <c r="J16" s="37">
        <v>2</v>
      </c>
      <c r="K16" s="36">
        <v>2</v>
      </c>
      <c r="L16" s="37">
        <v>2</v>
      </c>
      <c r="M16" s="36">
        <v>2</v>
      </c>
      <c r="N16" s="37">
        <v>2</v>
      </c>
      <c r="O16" s="36">
        <v>2</v>
      </c>
      <c r="P16" s="37">
        <v>1</v>
      </c>
      <c r="Q16" s="36">
        <v>1</v>
      </c>
      <c r="R16" s="41">
        <v>2</v>
      </c>
      <c r="S16" s="46">
        <v>1</v>
      </c>
      <c r="T16" s="41">
        <v>2</v>
      </c>
      <c r="U16" s="46">
        <v>1</v>
      </c>
      <c r="V16" s="41">
        <v>1</v>
      </c>
      <c r="W16" s="46">
        <v>2</v>
      </c>
      <c r="X16" s="41">
        <v>1</v>
      </c>
      <c r="Y16" s="46">
        <v>1</v>
      </c>
      <c r="Z16" s="41">
        <v>1</v>
      </c>
      <c r="AA16" s="46">
        <v>2</v>
      </c>
      <c r="AB16" s="37">
        <v>2</v>
      </c>
      <c r="AC16" s="36">
        <v>2</v>
      </c>
      <c r="AD16" s="37">
        <v>2</v>
      </c>
      <c r="AE16" s="36">
        <v>2</v>
      </c>
      <c r="AF16" s="37">
        <v>2</v>
      </c>
      <c r="AG16" s="36">
        <v>2</v>
      </c>
      <c r="AH16" s="37">
        <v>2</v>
      </c>
      <c r="AI16" s="36">
        <v>2</v>
      </c>
      <c r="AJ16" s="37">
        <v>2</v>
      </c>
      <c r="AK16" s="36">
        <v>2</v>
      </c>
      <c r="AL16" s="41">
        <v>2</v>
      </c>
      <c r="AM16" s="46">
        <v>2</v>
      </c>
      <c r="AN16" s="41">
        <v>1</v>
      </c>
      <c r="AO16" s="46">
        <v>1</v>
      </c>
      <c r="AP16" s="41">
        <v>2</v>
      </c>
      <c r="AQ16" s="46">
        <v>1</v>
      </c>
      <c r="AR16" s="41">
        <v>1</v>
      </c>
      <c r="AS16" s="46">
        <v>1</v>
      </c>
      <c r="AT16" s="41">
        <v>2</v>
      </c>
      <c r="AU16" s="46">
        <v>2</v>
      </c>
      <c r="AV16">
        <f t="shared" si="7"/>
        <v>18</v>
      </c>
      <c r="AW16">
        <f t="shared" si="8"/>
        <v>14</v>
      </c>
      <c r="AX16">
        <f t="shared" si="9"/>
        <v>20</v>
      </c>
      <c r="AY16">
        <f t="shared" si="10"/>
        <v>15</v>
      </c>
    </row>
    <row r="17" spans="1:51" ht="15">
      <c r="A17" s="123"/>
      <c r="B17" s="54" t="s">
        <v>127</v>
      </c>
      <c r="C17" s="18" t="s">
        <v>85</v>
      </c>
      <c r="D17" s="19">
        <f t="shared" si="5"/>
        <v>0.881578947368421</v>
      </c>
      <c r="E17" s="20"/>
      <c r="F17" s="18">
        <f>SUM(AV17:AY17)</f>
        <v>67</v>
      </c>
      <c r="G17" s="18"/>
      <c r="H17" s="37">
        <v>1</v>
      </c>
      <c r="I17" s="36">
        <v>2</v>
      </c>
      <c r="J17" s="37">
        <v>2</v>
      </c>
      <c r="K17" s="36">
        <v>2</v>
      </c>
      <c r="L17" s="37">
        <v>1</v>
      </c>
      <c r="M17" s="36">
        <v>2</v>
      </c>
      <c r="N17" s="37">
        <v>2</v>
      </c>
      <c r="O17" s="36">
        <v>2</v>
      </c>
      <c r="P17" s="37">
        <v>1</v>
      </c>
      <c r="Q17" s="36">
        <v>2</v>
      </c>
      <c r="R17" s="41">
        <v>2</v>
      </c>
      <c r="S17" s="46">
        <v>1</v>
      </c>
      <c r="T17" s="41">
        <v>2</v>
      </c>
      <c r="U17" s="46">
        <v>2</v>
      </c>
      <c r="V17" s="41">
        <v>2</v>
      </c>
      <c r="W17" s="46">
        <v>2</v>
      </c>
      <c r="X17" s="41">
        <v>2</v>
      </c>
      <c r="Y17" s="46">
        <v>1</v>
      </c>
      <c r="Z17" s="41">
        <v>1</v>
      </c>
      <c r="AA17" s="46">
        <v>1</v>
      </c>
      <c r="AB17" s="37">
        <v>2</v>
      </c>
      <c r="AC17" s="36">
        <v>2</v>
      </c>
      <c r="AD17" s="37">
        <v>1</v>
      </c>
      <c r="AE17" s="36">
        <v>1</v>
      </c>
      <c r="AF17" s="37">
        <v>2</v>
      </c>
      <c r="AG17" s="36">
        <v>2</v>
      </c>
      <c r="AH17" s="37">
        <v>2</v>
      </c>
      <c r="AI17" s="36">
        <v>2</v>
      </c>
      <c r="AJ17" s="37">
        <v>2</v>
      </c>
      <c r="AK17" s="36">
        <v>2</v>
      </c>
      <c r="AL17" s="41">
        <v>1</v>
      </c>
      <c r="AM17" s="46">
        <v>2</v>
      </c>
      <c r="AN17" s="41">
        <v>2</v>
      </c>
      <c r="AO17" s="46">
        <v>1</v>
      </c>
      <c r="AP17" s="41">
        <v>1</v>
      </c>
      <c r="AQ17" s="46">
        <v>1</v>
      </c>
      <c r="AR17" s="41">
        <v>2</v>
      </c>
      <c r="AS17" s="46">
        <v>2</v>
      </c>
      <c r="AT17" s="41">
        <v>2</v>
      </c>
      <c r="AU17" s="46">
        <v>2</v>
      </c>
      <c r="AV17">
        <f>SUM(H17:Q17)</f>
        <v>17</v>
      </c>
      <c r="AW17">
        <f>SUM(R17:AA17)</f>
        <v>16</v>
      </c>
      <c r="AX17">
        <f>SUM(AB17:AK17)</f>
        <v>18</v>
      </c>
      <c r="AY17">
        <f>SUM(AL17:AU17)</f>
        <v>16</v>
      </c>
    </row>
    <row r="18" spans="1:51" ht="15">
      <c r="A18" s="116">
        <v>10</v>
      </c>
      <c r="B18" s="54" t="s">
        <v>46</v>
      </c>
      <c r="C18" s="18" t="s">
        <v>140</v>
      </c>
      <c r="D18" s="19">
        <f t="shared" si="5"/>
        <v>0.8552631578947368</v>
      </c>
      <c r="E18" s="20"/>
      <c r="F18" s="18">
        <f t="shared" si="6"/>
        <v>65</v>
      </c>
      <c r="G18" s="18"/>
      <c r="H18" s="37">
        <v>2</v>
      </c>
      <c r="I18" s="36">
        <v>2</v>
      </c>
      <c r="J18" s="37">
        <v>2</v>
      </c>
      <c r="K18" s="36">
        <v>1</v>
      </c>
      <c r="L18" s="37">
        <v>1</v>
      </c>
      <c r="M18" s="36">
        <v>2</v>
      </c>
      <c r="N18" s="37">
        <v>1</v>
      </c>
      <c r="O18" s="36">
        <v>2</v>
      </c>
      <c r="P18" s="37">
        <v>2</v>
      </c>
      <c r="Q18" s="36">
        <v>2</v>
      </c>
      <c r="R18" s="41">
        <v>2</v>
      </c>
      <c r="S18" s="46">
        <v>1</v>
      </c>
      <c r="T18" s="41">
        <v>2</v>
      </c>
      <c r="U18" s="46">
        <v>2</v>
      </c>
      <c r="V18" s="41">
        <v>2</v>
      </c>
      <c r="W18" s="46">
        <v>2</v>
      </c>
      <c r="X18" s="41">
        <v>2</v>
      </c>
      <c r="Y18" s="46">
        <v>1</v>
      </c>
      <c r="Z18" s="41">
        <v>2</v>
      </c>
      <c r="AA18" s="46">
        <v>1</v>
      </c>
      <c r="AB18" s="37">
        <v>2</v>
      </c>
      <c r="AC18" s="36">
        <v>2</v>
      </c>
      <c r="AD18" s="37">
        <v>1</v>
      </c>
      <c r="AE18" s="36">
        <v>2</v>
      </c>
      <c r="AF18" s="37">
        <v>1</v>
      </c>
      <c r="AG18" s="36">
        <v>1</v>
      </c>
      <c r="AH18" s="37">
        <v>1</v>
      </c>
      <c r="AI18" s="36">
        <v>2</v>
      </c>
      <c r="AJ18" s="37">
        <v>2</v>
      </c>
      <c r="AK18" s="36">
        <v>2</v>
      </c>
      <c r="AL18" s="41">
        <v>2</v>
      </c>
      <c r="AM18" s="46">
        <v>2</v>
      </c>
      <c r="AN18" s="41">
        <v>1</v>
      </c>
      <c r="AO18" s="46">
        <v>2</v>
      </c>
      <c r="AP18" s="41">
        <v>1</v>
      </c>
      <c r="AQ18" s="46">
        <v>2</v>
      </c>
      <c r="AR18" s="41">
        <v>1</v>
      </c>
      <c r="AS18" s="46">
        <v>1</v>
      </c>
      <c r="AT18" s="41">
        <v>1</v>
      </c>
      <c r="AU18" s="46">
        <v>2</v>
      </c>
      <c r="AV18">
        <f t="shared" si="7"/>
        <v>17</v>
      </c>
      <c r="AW18">
        <f t="shared" si="8"/>
        <v>17</v>
      </c>
      <c r="AX18">
        <f t="shared" si="9"/>
        <v>16</v>
      </c>
      <c r="AY18">
        <f t="shared" si="10"/>
        <v>15</v>
      </c>
    </row>
    <row r="19" spans="1:51" ht="15">
      <c r="A19" s="52">
        <v>11</v>
      </c>
      <c r="B19" s="54" t="s">
        <v>41</v>
      </c>
      <c r="C19" s="18" t="s">
        <v>141</v>
      </c>
      <c r="D19" s="19">
        <f t="shared" si="5"/>
        <v>0.8421052631578947</v>
      </c>
      <c r="E19" s="20"/>
      <c r="F19" s="18">
        <f t="shared" si="6"/>
        <v>64</v>
      </c>
      <c r="G19" s="18"/>
      <c r="H19" s="37">
        <v>2</v>
      </c>
      <c r="I19" s="36">
        <v>2</v>
      </c>
      <c r="J19" s="37">
        <v>2</v>
      </c>
      <c r="K19" s="36">
        <v>2</v>
      </c>
      <c r="L19" s="37">
        <v>2</v>
      </c>
      <c r="M19" s="36">
        <v>2</v>
      </c>
      <c r="N19" s="37">
        <v>2</v>
      </c>
      <c r="O19" s="36">
        <v>2</v>
      </c>
      <c r="P19" s="37">
        <v>1</v>
      </c>
      <c r="Q19" s="36">
        <v>2</v>
      </c>
      <c r="R19" s="41">
        <v>1</v>
      </c>
      <c r="S19" s="46">
        <v>1</v>
      </c>
      <c r="T19" s="41">
        <v>1</v>
      </c>
      <c r="U19" s="46">
        <v>2</v>
      </c>
      <c r="V19" s="41">
        <v>1</v>
      </c>
      <c r="W19" s="46">
        <v>2</v>
      </c>
      <c r="X19" s="41">
        <v>1</v>
      </c>
      <c r="Y19" s="46">
        <v>2</v>
      </c>
      <c r="Z19" s="41">
        <v>2</v>
      </c>
      <c r="AA19" s="46">
        <v>2</v>
      </c>
      <c r="AB19" s="37">
        <v>1</v>
      </c>
      <c r="AC19" s="36">
        <v>2</v>
      </c>
      <c r="AD19" s="37">
        <v>2</v>
      </c>
      <c r="AE19" s="36">
        <v>2</v>
      </c>
      <c r="AF19" s="37">
        <v>1</v>
      </c>
      <c r="AG19" s="36">
        <v>2</v>
      </c>
      <c r="AH19" s="37">
        <v>1</v>
      </c>
      <c r="AI19" s="36">
        <v>2</v>
      </c>
      <c r="AJ19" s="37">
        <v>1</v>
      </c>
      <c r="AK19" s="36">
        <v>1</v>
      </c>
      <c r="AL19" s="41">
        <v>2</v>
      </c>
      <c r="AM19" s="46">
        <v>1</v>
      </c>
      <c r="AN19" s="41">
        <v>1</v>
      </c>
      <c r="AO19" s="46">
        <v>2</v>
      </c>
      <c r="AP19" s="41">
        <v>1</v>
      </c>
      <c r="AQ19" s="46">
        <v>1</v>
      </c>
      <c r="AR19" s="41">
        <v>2</v>
      </c>
      <c r="AS19" s="46">
        <v>1</v>
      </c>
      <c r="AT19" s="41">
        <v>2</v>
      </c>
      <c r="AU19" s="46">
        <v>2</v>
      </c>
      <c r="AV19">
        <f t="shared" si="7"/>
        <v>19</v>
      </c>
      <c r="AW19">
        <f t="shared" si="8"/>
        <v>15</v>
      </c>
      <c r="AX19">
        <f t="shared" si="9"/>
        <v>15</v>
      </c>
      <c r="AY19">
        <f t="shared" si="10"/>
        <v>15</v>
      </c>
    </row>
    <row r="20" spans="1:51" ht="15">
      <c r="A20" s="52">
        <v>12</v>
      </c>
      <c r="B20" s="54" t="s">
        <v>41</v>
      </c>
      <c r="C20" s="18" t="s">
        <v>142</v>
      </c>
      <c r="D20" s="19">
        <f t="shared" si="5"/>
        <v>0.8289473684210527</v>
      </c>
      <c r="E20" s="20"/>
      <c r="F20" s="18">
        <f t="shared" si="6"/>
        <v>63</v>
      </c>
      <c r="G20" s="18"/>
      <c r="H20" s="37">
        <v>1</v>
      </c>
      <c r="I20" s="36">
        <v>2</v>
      </c>
      <c r="J20" s="37">
        <v>2</v>
      </c>
      <c r="K20" s="36">
        <v>1</v>
      </c>
      <c r="L20" s="37">
        <v>2</v>
      </c>
      <c r="M20" s="36">
        <v>2</v>
      </c>
      <c r="N20" s="37">
        <v>1</v>
      </c>
      <c r="O20" s="36">
        <v>1</v>
      </c>
      <c r="P20" s="37">
        <v>2</v>
      </c>
      <c r="Q20" s="36">
        <v>2</v>
      </c>
      <c r="R20" s="41">
        <v>1</v>
      </c>
      <c r="S20" s="46">
        <v>1</v>
      </c>
      <c r="T20" s="41">
        <v>2</v>
      </c>
      <c r="U20" s="46">
        <v>1</v>
      </c>
      <c r="V20" s="41">
        <v>2</v>
      </c>
      <c r="W20" s="46">
        <v>2</v>
      </c>
      <c r="X20" s="41">
        <v>1</v>
      </c>
      <c r="Y20" s="46">
        <v>1</v>
      </c>
      <c r="Z20" s="41">
        <v>1</v>
      </c>
      <c r="AA20" s="46">
        <v>1</v>
      </c>
      <c r="AB20" s="37">
        <v>2</v>
      </c>
      <c r="AC20" s="36">
        <v>2</v>
      </c>
      <c r="AD20" s="37">
        <v>2</v>
      </c>
      <c r="AE20" s="36">
        <v>1</v>
      </c>
      <c r="AF20" s="37">
        <v>1</v>
      </c>
      <c r="AG20" s="36">
        <v>2</v>
      </c>
      <c r="AH20" s="37">
        <v>2</v>
      </c>
      <c r="AI20" s="36">
        <v>2</v>
      </c>
      <c r="AJ20" s="37">
        <v>2</v>
      </c>
      <c r="AK20" s="36">
        <v>2</v>
      </c>
      <c r="AL20" s="41">
        <v>1</v>
      </c>
      <c r="AM20" s="46">
        <v>2</v>
      </c>
      <c r="AN20" s="41">
        <v>2</v>
      </c>
      <c r="AO20" s="46">
        <v>1</v>
      </c>
      <c r="AP20" s="41">
        <v>2</v>
      </c>
      <c r="AQ20" s="46">
        <v>1</v>
      </c>
      <c r="AR20" s="41">
        <v>1</v>
      </c>
      <c r="AS20" s="46">
        <v>2</v>
      </c>
      <c r="AT20" s="41">
        <v>2</v>
      </c>
      <c r="AU20" s="46">
        <v>2</v>
      </c>
      <c r="AV20">
        <f t="shared" si="7"/>
        <v>16</v>
      </c>
      <c r="AW20">
        <f t="shared" si="8"/>
        <v>13</v>
      </c>
      <c r="AX20">
        <f t="shared" si="9"/>
        <v>18</v>
      </c>
      <c r="AY20">
        <f t="shared" si="10"/>
        <v>16</v>
      </c>
    </row>
    <row r="21" spans="1:51" ht="15">
      <c r="A21" s="52">
        <v>13</v>
      </c>
      <c r="B21" s="54" t="s">
        <v>105</v>
      </c>
      <c r="C21" s="18" t="s">
        <v>143</v>
      </c>
      <c r="D21" s="19">
        <f t="shared" si="5"/>
        <v>0.8157894736842105</v>
      </c>
      <c r="E21" s="20"/>
      <c r="F21" s="18">
        <f t="shared" si="6"/>
        <v>62</v>
      </c>
      <c r="G21" s="18"/>
      <c r="H21" s="37">
        <v>1</v>
      </c>
      <c r="I21" s="36">
        <v>1</v>
      </c>
      <c r="J21" s="37">
        <v>2</v>
      </c>
      <c r="K21" s="36">
        <v>2</v>
      </c>
      <c r="L21" s="37">
        <v>2</v>
      </c>
      <c r="M21" s="36">
        <v>2</v>
      </c>
      <c r="N21" s="37">
        <v>1</v>
      </c>
      <c r="O21" s="36">
        <v>1</v>
      </c>
      <c r="P21" s="37">
        <v>1</v>
      </c>
      <c r="Q21" s="36">
        <v>2</v>
      </c>
      <c r="R21" s="41">
        <v>2</v>
      </c>
      <c r="S21" s="46">
        <v>2</v>
      </c>
      <c r="T21" s="41">
        <v>2</v>
      </c>
      <c r="U21" s="46">
        <v>2</v>
      </c>
      <c r="V21" s="41">
        <v>2</v>
      </c>
      <c r="W21" s="46">
        <v>2</v>
      </c>
      <c r="X21" s="41">
        <v>1</v>
      </c>
      <c r="Y21" s="46">
        <v>2</v>
      </c>
      <c r="Z21" s="41">
        <v>0</v>
      </c>
      <c r="AA21" s="46">
        <v>1</v>
      </c>
      <c r="AB21" s="37">
        <v>2</v>
      </c>
      <c r="AC21" s="36">
        <v>2</v>
      </c>
      <c r="AD21" s="37">
        <v>1</v>
      </c>
      <c r="AE21" s="36">
        <v>1</v>
      </c>
      <c r="AF21" s="37">
        <v>2</v>
      </c>
      <c r="AG21" s="36">
        <v>2</v>
      </c>
      <c r="AH21" s="37">
        <v>2</v>
      </c>
      <c r="AI21" s="36">
        <v>2</v>
      </c>
      <c r="AJ21" s="37">
        <v>1</v>
      </c>
      <c r="AK21" s="36">
        <v>1</v>
      </c>
      <c r="AL21" s="41">
        <v>1</v>
      </c>
      <c r="AM21" s="46">
        <v>2</v>
      </c>
      <c r="AN21" s="41">
        <v>2</v>
      </c>
      <c r="AO21" s="46">
        <v>1</v>
      </c>
      <c r="AP21" s="41">
        <v>0</v>
      </c>
      <c r="AQ21" s="46">
        <v>1</v>
      </c>
      <c r="AR21" s="41">
        <v>2</v>
      </c>
      <c r="AS21" s="46">
        <v>2</v>
      </c>
      <c r="AT21" s="41">
        <v>2</v>
      </c>
      <c r="AU21" s="46">
        <v>2</v>
      </c>
      <c r="AV21">
        <f t="shared" si="7"/>
        <v>15</v>
      </c>
      <c r="AW21">
        <f t="shared" si="8"/>
        <v>16</v>
      </c>
      <c r="AX21">
        <f t="shared" si="9"/>
        <v>16</v>
      </c>
      <c r="AY21">
        <f t="shared" si="10"/>
        <v>15</v>
      </c>
    </row>
    <row r="22" spans="1:51" ht="15">
      <c r="A22" s="52">
        <v>14</v>
      </c>
      <c r="B22" s="54" t="s">
        <v>44</v>
      </c>
      <c r="C22" s="18" t="s">
        <v>144</v>
      </c>
      <c r="D22" s="19">
        <f t="shared" si="5"/>
        <v>0.7894736842105263</v>
      </c>
      <c r="E22" s="20"/>
      <c r="F22" s="18">
        <f t="shared" si="6"/>
        <v>60</v>
      </c>
      <c r="G22" s="18"/>
      <c r="H22" s="37">
        <v>2</v>
      </c>
      <c r="I22" s="36">
        <v>2</v>
      </c>
      <c r="J22" s="37">
        <v>2</v>
      </c>
      <c r="K22" s="36">
        <v>1</v>
      </c>
      <c r="L22" s="37">
        <v>1</v>
      </c>
      <c r="M22" s="36">
        <v>2</v>
      </c>
      <c r="N22" s="37">
        <v>1</v>
      </c>
      <c r="O22" s="36">
        <v>1</v>
      </c>
      <c r="P22" s="37">
        <v>2</v>
      </c>
      <c r="Q22" s="36">
        <v>2</v>
      </c>
      <c r="R22" s="41">
        <v>1</v>
      </c>
      <c r="S22" s="46">
        <v>2</v>
      </c>
      <c r="T22" s="41">
        <v>2</v>
      </c>
      <c r="U22" s="46">
        <v>1</v>
      </c>
      <c r="V22" s="41">
        <v>2</v>
      </c>
      <c r="W22" s="46">
        <v>2</v>
      </c>
      <c r="X22" s="41">
        <v>1</v>
      </c>
      <c r="Y22" s="46">
        <v>1</v>
      </c>
      <c r="Z22" s="41">
        <v>1</v>
      </c>
      <c r="AA22" s="46">
        <v>1</v>
      </c>
      <c r="AB22" s="37">
        <v>2</v>
      </c>
      <c r="AC22" s="36">
        <v>2</v>
      </c>
      <c r="AD22" s="37">
        <v>1</v>
      </c>
      <c r="AE22" s="36">
        <v>2</v>
      </c>
      <c r="AF22" s="37">
        <v>1</v>
      </c>
      <c r="AG22" s="36">
        <v>2</v>
      </c>
      <c r="AH22" s="37">
        <v>1</v>
      </c>
      <c r="AI22" s="36">
        <v>2</v>
      </c>
      <c r="AJ22" s="37">
        <v>1</v>
      </c>
      <c r="AK22" s="36">
        <v>2</v>
      </c>
      <c r="AL22" s="41">
        <v>2</v>
      </c>
      <c r="AM22" s="46">
        <v>2</v>
      </c>
      <c r="AN22" s="41">
        <v>2</v>
      </c>
      <c r="AO22" s="46">
        <v>1</v>
      </c>
      <c r="AP22" s="41">
        <v>1</v>
      </c>
      <c r="AQ22" s="46">
        <v>1</v>
      </c>
      <c r="AR22" s="41">
        <v>1</v>
      </c>
      <c r="AS22" s="46">
        <v>2</v>
      </c>
      <c r="AT22" s="41">
        <v>1</v>
      </c>
      <c r="AU22" s="46">
        <v>1</v>
      </c>
      <c r="AV22">
        <f t="shared" si="7"/>
        <v>16</v>
      </c>
      <c r="AW22">
        <f t="shared" si="8"/>
        <v>14</v>
      </c>
      <c r="AX22">
        <f t="shared" si="9"/>
        <v>16</v>
      </c>
      <c r="AY22">
        <f t="shared" si="10"/>
        <v>14</v>
      </c>
    </row>
    <row r="23" spans="1:51" ht="15">
      <c r="A23" s="116">
        <v>15</v>
      </c>
      <c r="B23" s="54" t="s">
        <v>48</v>
      </c>
      <c r="C23" s="18" t="s">
        <v>145</v>
      </c>
      <c r="D23" s="19">
        <f t="shared" si="5"/>
        <v>0.7631578947368421</v>
      </c>
      <c r="E23" s="20"/>
      <c r="F23" s="18">
        <f t="shared" si="6"/>
        <v>58</v>
      </c>
      <c r="G23" s="18"/>
      <c r="H23" s="37">
        <v>1</v>
      </c>
      <c r="I23" s="36">
        <v>2</v>
      </c>
      <c r="J23" s="37">
        <v>1</v>
      </c>
      <c r="K23" s="36">
        <v>1</v>
      </c>
      <c r="L23" s="37">
        <v>1</v>
      </c>
      <c r="M23" s="36">
        <v>1</v>
      </c>
      <c r="N23" s="37">
        <v>2</v>
      </c>
      <c r="O23" s="36">
        <v>1</v>
      </c>
      <c r="P23" s="37">
        <v>2</v>
      </c>
      <c r="Q23" s="36">
        <v>2</v>
      </c>
      <c r="R23" s="41">
        <v>1</v>
      </c>
      <c r="S23" s="46">
        <v>2</v>
      </c>
      <c r="T23" s="41">
        <v>1</v>
      </c>
      <c r="U23" s="46">
        <v>1</v>
      </c>
      <c r="V23" s="41">
        <v>2</v>
      </c>
      <c r="W23" s="46">
        <v>2</v>
      </c>
      <c r="X23" s="41">
        <v>2</v>
      </c>
      <c r="Y23" s="46">
        <v>1</v>
      </c>
      <c r="Z23" s="41">
        <v>1</v>
      </c>
      <c r="AA23" s="46">
        <v>1</v>
      </c>
      <c r="AB23" s="37">
        <v>2</v>
      </c>
      <c r="AC23" s="36">
        <v>1</v>
      </c>
      <c r="AD23" s="37">
        <v>1</v>
      </c>
      <c r="AE23" s="36">
        <v>2</v>
      </c>
      <c r="AF23" s="37">
        <v>2</v>
      </c>
      <c r="AG23" s="36">
        <v>1</v>
      </c>
      <c r="AH23" s="37">
        <v>1</v>
      </c>
      <c r="AI23" s="36">
        <v>2</v>
      </c>
      <c r="AJ23" s="37">
        <v>2</v>
      </c>
      <c r="AK23" s="36">
        <v>2</v>
      </c>
      <c r="AL23" s="41">
        <v>1</v>
      </c>
      <c r="AM23" s="46">
        <v>2</v>
      </c>
      <c r="AN23" s="41">
        <v>1</v>
      </c>
      <c r="AO23" s="46">
        <v>1</v>
      </c>
      <c r="AP23" s="41">
        <v>2</v>
      </c>
      <c r="AQ23" s="46">
        <v>1</v>
      </c>
      <c r="AR23" s="41">
        <v>2</v>
      </c>
      <c r="AS23" s="46">
        <v>1</v>
      </c>
      <c r="AT23" s="41">
        <v>1</v>
      </c>
      <c r="AU23" s="46">
        <v>2</v>
      </c>
      <c r="AV23">
        <f t="shared" si="7"/>
        <v>14</v>
      </c>
      <c r="AW23">
        <f t="shared" si="8"/>
        <v>14</v>
      </c>
      <c r="AX23">
        <f t="shared" si="9"/>
        <v>16</v>
      </c>
      <c r="AY23">
        <f t="shared" si="10"/>
        <v>14</v>
      </c>
    </row>
    <row r="24" spans="1:51" ht="15">
      <c r="A24" s="52">
        <v>16</v>
      </c>
      <c r="B24" s="54" t="s">
        <v>146</v>
      </c>
      <c r="C24" s="18" t="s">
        <v>147</v>
      </c>
      <c r="D24" s="19">
        <f t="shared" si="5"/>
        <v>0.7236842105263158</v>
      </c>
      <c r="E24" s="20"/>
      <c r="F24" s="18">
        <f t="shared" si="6"/>
        <v>55</v>
      </c>
      <c r="G24" s="18"/>
      <c r="H24" s="37">
        <v>2</v>
      </c>
      <c r="I24" s="36">
        <v>2</v>
      </c>
      <c r="J24" s="37">
        <v>1</v>
      </c>
      <c r="K24" s="36">
        <v>1</v>
      </c>
      <c r="L24" s="37">
        <v>1</v>
      </c>
      <c r="M24" s="36">
        <v>1</v>
      </c>
      <c r="N24" s="37">
        <v>2</v>
      </c>
      <c r="O24" s="36">
        <v>1</v>
      </c>
      <c r="P24" s="37">
        <v>2</v>
      </c>
      <c r="Q24" s="36">
        <v>2</v>
      </c>
      <c r="R24" s="41">
        <v>2</v>
      </c>
      <c r="S24" s="46">
        <v>2</v>
      </c>
      <c r="T24" s="41">
        <v>0</v>
      </c>
      <c r="U24" s="46">
        <v>1</v>
      </c>
      <c r="V24" s="41">
        <v>1</v>
      </c>
      <c r="W24" s="46">
        <v>2</v>
      </c>
      <c r="X24" s="41">
        <v>1</v>
      </c>
      <c r="Y24" s="46">
        <v>1</v>
      </c>
      <c r="Z24" s="41">
        <v>1</v>
      </c>
      <c r="AA24" s="46">
        <v>0</v>
      </c>
      <c r="AB24" s="37">
        <v>2</v>
      </c>
      <c r="AC24" s="36">
        <v>2</v>
      </c>
      <c r="AD24" s="37">
        <v>1</v>
      </c>
      <c r="AE24" s="36">
        <v>2</v>
      </c>
      <c r="AF24" s="37">
        <v>2</v>
      </c>
      <c r="AG24" s="36">
        <v>2</v>
      </c>
      <c r="AH24" s="37">
        <v>2</v>
      </c>
      <c r="AI24" s="36">
        <v>0</v>
      </c>
      <c r="AJ24" s="37">
        <v>2</v>
      </c>
      <c r="AK24" s="36">
        <v>2</v>
      </c>
      <c r="AL24" s="41">
        <v>1</v>
      </c>
      <c r="AM24" s="46">
        <v>2</v>
      </c>
      <c r="AN24" s="41">
        <v>1</v>
      </c>
      <c r="AO24" s="46">
        <v>1</v>
      </c>
      <c r="AP24" s="41">
        <v>1</v>
      </c>
      <c r="AQ24" s="46">
        <v>2</v>
      </c>
      <c r="AR24" s="41">
        <v>0</v>
      </c>
      <c r="AS24" s="46">
        <v>1</v>
      </c>
      <c r="AT24" s="41">
        <v>2</v>
      </c>
      <c r="AU24" s="46">
        <v>1</v>
      </c>
      <c r="AV24">
        <f t="shared" si="7"/>
        <v>15</v>
      </c>
      <c r="AW24">
        <f t="shared" si="8"/>
        <v>11</v>
      </c>
      <c r="AX24">
        <f t="shared" si="9"/>
        <v>17</v>
      </c>
      <c r="AY24">
        <f t="shared" si="10"/>
        <v>12</v>
      </c>
    </row>
    <row r="25" spans="2:6" ht="15">
      <c r="B25" s="25"/>
      <c r="C25" s="25"/>
      <c r="E25" s="27" t="s">
        <v>15</v>
      </c>
      <c r="F25" s="28">
        <v>76</v>
      </c>
    </row>
    <row r="26" spans="2:3" ht="14.25">
      <c r="B26" s="25"/>
      <c r="C26" s="25"/>
    </row>
    <row r="27" spans="2:3" ht="14.25">
      <c r="B27" s="25"/>
      <c r="C27" s="25"/>
    </row>
    <row r="28" spans="2:47" ht="15">
      <c r="B28" s="25"/>
      <c r="C28" s="25"/>
      <c r="F28" s="21" t="s">
        <v>12</v>
      </c>
      <c r="H28" s="48">
        <f aca="true" t="shared" si="11" ref="H28:AU28">COUNTIF(H9:H24,2)/(COUNTIF(H9:H24,0)+COUNTIF(H9:H24,"&gt;0"))*100</f>
        <v>68.75</v>
      </c>
      <c r="I28" s="48">
        <f t="shared" si="11"/>
        <v>93.75</v>
      </c>
      <c r="J28" s="48">
        <f t="shared" si="11"/>
        <v>81.25</v>
      </c>
      <c r="K28" s="48">
        <f t="shared" si="11"/>
        <v>56.25</v>
      </c>
      <c r="L28" s="48">
        <f t="shared" si="11"/>
        <v>62.5</v>
      </c>
      <c r="M28" s="48">
        <f t="shared" si="11"/>
        <v>87.5</v>
      </c>
      <c r="N28" s="48">
        <f t="shared" si="11"/>
        <v>68.75</v>
      </c>
      <c r="O28" s="48">
        <f t="shared" si="11"/>
        <v>56.25</v>
      </c>
      <c r="P28" s="48">
        <f t="shared" si="11"/>
        <v>62.5</v>
      </c>
      <c r="Q28" s="48">
        <f t="shared" si="11"/>
        <v>87.5</v>
      </c>
      <c r="R28" s="48">
        <f t="shared" si="11"/>
        <v>56.25</v>
      </c>
      <c r="S28" s="48">
        <f t="shared" si="11"/>
        <v>62.5</v>
      </c>
      <c r="T28" s="48">
        <f t="shared" si="11"/>
        <v>75</v>
      </c>
      <c r="U28" s="48">
        <f t="shared" si="11"/>
        <v>43.75</v>
      </c>
      <c r="V28" s="48">
        <f t="shared" si="11"/>
        <v>75</v>
      </c>
      <c r="W28" s="48">
        <f t="shared" si="11"/>
        <v>87.5</v>
      </c>
      <c r="X28" s="48">
        <f t="shared" si="11"/>
        <v>56.25</v>
      </c>
      <c r="Y28" s="48">
        <f t="shared" si="11"/>
        <v>37.5</v>
      </c>
      <c r="Z28" s="48">
        <f t="shared" si="11"/>
        <v>25</v>
      </c>
      <c r="AA28" s="48">
        <f t="shared" si="11"/>
        <v>31.25</v>
      </c>
      <c r="AB28" s="48">
        <f t="shared" si="11"/>
        <v>93.75</v>
      </c>
      <c r="AC28" s="48">
        <f t="shared" si="11"/>
        <v>93.75</v>
      </c>
      <c r="AD28" s="48">
        <f t="shared" si="11"/>
        <v>37.5</v>
      </c>
      <c r="AE28" s="48">
        <f t="shared" si="11"/>
        <v>81.25</v>
      </c>
      <c r="AF28" s="48">
        <f t="shared" si="11"/>
        <v>75</v>
      </c>
      <c r="AG28" s="48">
        <f t="shared" si="11"/>
        <v>75</v>
      </c>
      <c r="AH28" s="48">
        <f t="shared" si="11"/>
        <v>56.25</v>
      </c>
      <c r="AI28" s="48">
        <f t="shared" si="11"/>
        <v>87.5</v>
      </c>
      <c r="AJ28" s="48">
        <f t="shared" si="11"/>
        <v>68.75</v>
      </c>
      <c r="AK28" s="48">
        <f t="shared" si="11"/>
        <v>81.25</v>
      </c>
      <c r="AL28" s="48">
        <f t="shared" si="11"/>
        <v>56.25</v>
      </c>
      <c r="AM28" s="48">
        <f t="shared" si="11"/>
        <v>87.5</v>
      </c>
      <c r="AN28" s="48">
        <f t="shared" si="11"/>
        <v>56.25</v>
      </c>
      <c r="AO28" s="48">
        <f t="shared" si="11"/>
        <v>43.75</v>
      </c>
      <c r="AP28" s="48">
        <f t="shared" si="11"/>
        <v>50</v>
      </c>
      <c r="AQ28" s="48">
        <f t="shared" si="11"/>
        <v>43.75</v>
      </c>
      <c r="AR28" s="48">
        <f t="shared" si="11"/>
        <v>62.5</v>
      </c>
      <c r="AS28" s="48">
        <f t="shared" si="11"/>
        <v>56.25</v>
      </c>
      <c r="AT28" s="48">
        <f t="shared" si="11"/>
        <v>81.25</v>
      </c>
      <c r="AU28" s="48">
        <f t="shared" si="11"/>
        <v>87.5</v>
      </c>
    </row>
    <row r="29" spans="2:47" ht="14.25">
      <c r="B29" s="25"/>
      <c r="C29" s="25"/>
      <c r="H29" t="s">
        <v>10</v>
      </c>
      <c r="I29" t="s">
        <v>10</v>
      </c>
      <c r="J29" t="s">
        <v>10</v>
      </c>
      <c r="K29" t="s">
        <v>10</v>
      </c>
      <c r="L29" t="s">
        <v>10</v>
      </c>
      <c r="M29" t="s">
        <v>10</v>
      </c>
      <c r="N29" t="s">
        <v>10</v>
      </c>
      <c r="O29" t="s">
        <v>10</v>
      </c>
      <c r="P29" t="s">
        <v>10</v>
      </c>
      <c r="Q29" t="s">
        <v>10</v>
      </c>
      <c r="R29" t="s">
        <v>10</v>
      </c>
      <c r="S29" t="s">
        <v>10</v>
      </c>
      <c r="T29" t="s">
        <v>10</v>
      </c>
      <c r="U29" t="s">
        <v>10</v>
      </c>
      <c r="V29" t="s">
        <v>10</v>
      </c>
      <c r="W29" t="s">
        <v>10</v>
      </c>
      <c r="X29" t="s">
        <v>10</v>
      </c>
      <c r="Y29" t="s">
        <v>10</v>
      </c>
      <c r="Z29" t="s">
        <v>10</v>
      </c>
      <c r="AA29" t="s">
        <v>10</v>
      </c>
      <c r="AB29" t="s">
        <v>10</v>
      </c>
      <c r="AC29" t="s">
        <v>10</v>
      </c>
      <c r="AD29" t="s">
        <v>10</v>
      </c>
      <c r="AE29" t="s">
        <v>10</v>
      </c>
      <c r="AF29" t="s">
        <v>10</v>
      </c>
      <c r="AG29" t="s">
        <v>10</v>
      </c>
      <c r="AH29" t="s">
        <v>10</v>
      </c>
      <c r="AI29" t="s">
        <v>10</v>
      </c>
      <c r="AJ29" t="s">
        <v>10</v>
      </c>
      <c r="AK29" t="s">
        <v>10</v>
      </c>
      <c r="AL29" t="s">
        <v>10</v>
      </c>
      <c r="AM29" t="s">
        <v>10</v>
      </c>
      <c r="AN29" t="s">
        <v>10</v>
      </c>
      <c r="AO29" t="s">
        <v>10</v>
      </c>
      <c r="AP29" t="s">
        <v>10</v>
      </c>
      <c r="AQ29" t="s">
        <v>10</v>
      </c>
      <c r="AR29" t="s">
        <v>10</v>
      </c>
      <c r="AS29" t="s">
        <v>10</v>
      </c>
      <c r="AT29" t="s">
        <v>10</v>
      </c>
      <c r="AU29" t="s">
        <v>10</v>
      </c>
    </row>
    <row r="30" spans="2:3" ht="14.25">
      <c r="B30" s="25"/>
      <c r="C30" s="25"/>
    </row>
    <row r="31" spans="2:3" ht="14.25">
      <c r="B31" s="25"/>
      <c r="C31" s="25"/>
    </row>
    <row r="33" spans="2:5" ht="14.25">
      <c r="B33" s="25"/>
      <c r="C33" s="25"/>
      <c r="D33"/>
      <c r="E33"/>
    </row>
    <row r="34" spans="2:5" ht="14.25">
      <c r="B34" s="25"/>
      <c r="C34" s="25"/>
      <c r="D34"/>
      <c r="E34"/>
    </row>
    <row r="35" spans="2:5" ht="14.25">
      <c r="B35" s="25"/>
      <c r="C35" s="25"/>
      <c r="D35"/>
      <c r="E35"/>
    </row>
    <row r="36" spans="2:5" ht="14.25">
      <c r="B36" s="25"/>
      <c r="C36" s="25"/>
      <c r="D36"/>
      <c r="E36"/>
    </row>
    <row r="37" spans="2:5" ht="14.25">
      <c r="B37" s="25"/>
      <c r="C37" s="25"/>
      <c r="D37"/>
      <c r="E37"/>
    </row>
    <row r="38" spans="2:5" ht="14.25">
      <c r="B38" s="25"/>
      <c r="C38" s="25"/>
      <c r="D38"/>
      <c r="E38"/>
    </row>
    <row r="39" spans="2:5" ht="14.25">
      <c r="B39" s="25"/>
      <c r="C39" s="25"/>
      <c r="D39"/>
      <c r="E39"/>
    </row>
    <row r="40" spans="2:5" ht="14.25">
      <c r="B40" s="25"/>
      <c r="C40" s="25"/>
      <c r="D40"/>
      <c r="E40"/>
    </row>
    <row r="41" spans="2:5" ht="14.25">
      <c r="B41" s="25"/>
      <c r="C41" s="25"/>
      <c r="D41"/>
      <c r="E41"/>
    </row>
    <row r="42" spans="2:5" ht="14.25">
      <c r="B42" s="25"/>
      <c r="C42" s="25"/>
      <c r="D42"/>
      <c r="E42"/>
    </row>
    <row r="43" spans="2:5" ht="14.25">
      <c r="B43" s="25"/>
      <c r="C43" s="25"/>
      <c r="D43"/>
      <c r="E43"/>
    </row>
    <row r="44" spans="2:5" ht="14.25">
      <c r="B44" s="25"/>
      <c r="C44" s="25"/>
      <c r="D44"/>
      <c r="E44"/>
    </row>
    <row r="45" spans="2:5" ht="14.25">
      <c r="B45" s="25"/>
      <c r="C45" s="25"/>
      <c r="D45"/>
      <c r="E45"/>
    </row>
    <row r="46" spans="2:5" ht="14.25">
      <c r="B46" s="25"/>
      <c r="C46" s="25"/>
      <c r="D46"/>
      <c r="E46"/>
    </row>
    <row r="47" spans="2:5" ht="14.25">
      <c r="B47" s="25"/>
      <c r="C47" s="25"/>
      <c r="D47"/>
      <c r="E47"/>
    </row>
    <row r="48" spans="2:5" ht="14.25">
      <c r="B48" s="25"/>
      <c r="C48" s="25"/>
      <c r="D48"/>
      <c r="E48"/>
    </row>
  </sheetData>
  <sheetProtection/>
  <mergeCells count="4">
    <mergeCell ref="F3:F6"/>
    <mergeCell ref="B4:C5"/>
    <mergeCell ref="D4:D7"/>
    <mergeCell ref="A14:A17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IP37"/>
  <sheetViews>
    <sheetView showGridLines="0" zoomScale="90" zoomScaleNormal="90" zoomScalePageLayoutView="0" workbookViewId="0" topLeftCell="A1">
      <pane ySplit="7" topLeftCell="A8" activePane="bottomLeft" state="frozen"/>
      <selection pane="topLeft" activeCell="B35" sqref="B35"/>
      <selection pane="bottomLeft" activeCell="H3" sqref="H3:AU6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0.75390625" style="22" customWidth="1"/>
    <col min="5" max="5" width="10.75390625" style="16" customWidth="1"/>
    <col min="6" max="6" width="8.75390625" style="0" customWidth="1"/>
    <col min="7" max="7" width="9.625" style="0" customWidth="1"/>
    <col min="8" max="47" width="3.75390625" style="0" customWidth="1"/>
    <col min="48" max="51" width="2.75390625" style="0" customWidth="1"/>
  </cols>
  <sheetData>
    <row r="1" ht="8.25" customHeight="1"/>
    <row r="2" spans="2:47" ht="15">
      <c r="B2" s="1"/>
      <c r="E2" s="2"/>
      <c r="G2" s="3" t="s">
        <v>0</v>
      </c>
      <c r="H2" s="47">
        <v>1</v>
      </c>
      <c r="I2" s="47">
        <v>2</v>
      </c>
      <c r="J2" s="47">
        <v>3</v>
      </c>
      <c r="K2" s="47">
        <v>4</v>
      </c>
      <c r="L2" s="47">
        <v>5</v>
      </c>
      <c r="M2" s="47">
        <v>6</v>
      </c>
      <c r="N2" s="47">
        <v>7</v>
      </c>
      <c r="O2" s="47">
        <v>8</v>
      </c>
      <c r="P2" s="47">
        <v>9</v>
      </c>
      <c r="Q2" s="47">
        <v>10</v>
      </c>
      <c r="R2" s="47">
        <v>11</v>
      </c>
      <c r="S2" s="47">
        <v>12</v>
      </c>
      <c r="T2" s="47">
        <v>13</v>
      </c>
      <c r="U2" s="47">
        <v>14</v>
      </c>
      <c r="V2" s="47">
        <v>15</v>
      </c>
      <c r="W2" s="47">
        <v>16</v>
      </c>
      <c r="X2" s="47">
        <v>17</v>
      </c>
      <c r="Y2" s="47">
        <v>18</v>
      </c>
      <c r="Z2" s="47">
        <v>19</v>
      </c>
      <c r="AA2" s="47">
        <v>20</v>
      </c>
      <c r="AB2" s="47">
        <v>21</v>
      </c>
      <c r="AC2" s="47">
        <v>22</v>
      </c>
      <c r="AD2" s="47">
        <v>23</v>
      </c>
      <c r="AE2" s="47">
        <v>24</v>
      </c>
      <c r="AF2" s="47">
        <v>25</v>
      </c>
      <c r="AG2" s="47">
        <v>26</v>
      </c>
      <c r="AH2" s="47">
        <v>27</v>
      </c>
      <c r="AI2" s="47">
        <v>28</v>
      </c>
      <c r="AJ2" s="47">
        <v>29</v>
      </c>
      <c r="AK2" s="47">
        <v>30</v>
      </c>
      <c r="AL2" s="47">
        <v>31</v>
      </c>
      <c r="AM2" s="47">
        <v>32</v>
      </c>
      <c r="AN2" s="47">
        <v>33</v>
      </c>
      <c r="AO2" s="47">
        <v>34</v>
      </c>
      <c r="AP2" s="47">
        <v>35</v>
      </c>
      <c r="AQ2" s="47">
        <v>36</v>
      </c>
      <c r="AR2" s="47">
        <v>37</v>
      </c>
      <c r="AS2" s="47">
        <v>38</v>
      </c>
      <c r="AT2" s="47">
        <v>39</v>
      </c>
      <c r="AU2" s="47">
        <v>40</v>
      </c>
    </row>
    <row r="3" spans="2:47" s="4" customFormat="1" ht="24">
      <c r="B3" s="50" t="s">
        <v>182</v>
      </c>
      <c r="C3" s="51" t="s">
        <v>148</v>
      </c>
      <c r="D3" s="6"/>
      <c r="E3" s="5"/>
      <c r="F3" s="117" t="s">
        <v>16</v>
      </c>
      <c r="G3" s="7" t="s">
        <v>1</v>
      </c>
      <c r="H3" s="31">
        <v>41</v>
      </c>
      <c r="I3" s="33">
        <v>36</v>
      </c>
      <c r="J3" s="31">
        <v>26.5</v>
      </c>
      <c r="K3" s="33">
        <v>39</v>
      </c>
      <c r="L3" s="31">
        <v>35.5</v>
      </c>
      <c r="M3" s="33">
        <v>13</v>
      </c>
      <c r="N3" s="31">
        <v>40</v>
      </c>
      <c r="O3" s="33">
        <v>35</v>
      </c>
      <c r="P3" s="31">
        <v>12</v>
      </c>
      <c r="Q3" s="33">
        <v>39.5</v>
      </c>
      <c r="R3" s="39">
        <v>27</v>
      </c>
      <c r="S3" s="43">
        <v>29.5</v>
      </c>
      <c r="T3" s="39">
        <v>41</v>
      </c>
      <c r="U3" s="43">
        <v>41</v>
      </c>
      <c r="V3" s="39">
        <v>30</v>
      </c>
      <c r="W3" s="43">
        <v>8</v>
      </c>
      <c r="X3" s="39">
        <v>22</v>
      </c>
      <c r="Y3" s="43">
        <v>12</v>
      </c>
      <c r="Z3" s="39">
        <v>28</v>
      </c>
      <c r="AA3" s="43">
        <v>31</v>
      </c>
      <c r="AB3" s="31">
        <v>12</v>
      </c>
      <c r="AC3" s="33">
        <v>27</v>
      </c>
      <c r="AD3" s="31">
        <v>35</v>
      </c>
      <c r="AE3" s="33">
        <v>40</v>
      </c>
      <c r="AF3" s="31">
        <v>20</v>
      </c>
      <c r="AG3" s="33">
        <v>19</v>
      </c>
      <c r="AH3" s="31">
        <v>18</v>
      </c>
      <c r="AI3" s="33">
        <v>26</v>
      </c>
      <c r="AJ3" s="31">
        <v>20</v>
      </c>
      <c r="AK3" s="33">
        <v>18</v>
      </c>
      <c r="AL3" s="39">
        <v>38</v>
      </c>
      <c r="AM3" s="43">
        <v>34</v>
      </c>
      <c r="AN3" s="39">
        <v>21</v>
      </c>
      <c r="AO3" s="43">
        <v>33</v>
      </c>
      <c r="AP3" s="39">
        <v>29</v>
      </c>
      <c r="AQ3" s="43">
        <v>22</v>
      </c>
      <c r="AR3" s="39">
        <v>36</v>
      </c>
      <c r="AS3" s="43">
        <v>34</v>
      </c>
      <c r="AT3" s="39">
        <v>41</v>
      </c>
      <c r="AU3" s="43">
        <v>13</v>
      </c>
    </row>
    <row r="4" spans="1:47" ht="28.5" customHeight="1">
      <c r="A4" s="118" t="s">
        <v>126</v>
      </c>
      <c r="B4" s="118"/>
      <c r="C4" s="119"/>
      <c r="D4" s="120" t="s">
        <v>2</v>
      </c>
      <c r="E4" s="8"/>
      <c r="F4" s="117"/>
      <c r="G4" s="3" t="s">
        <v>3</v>
      </c>
      <c r="H4" s="32">
        <v>40</v>
      </c>
      <c r="I4" s="34">
        <v>40</v>
      </c>
      <c r="J4" s="32">
        <v>25</v>
      </c>
      <c r="K4" s="34">
        <v>40</v>
      </c>
      <c r="L4" s="32">
        <v>40</v>
      </c>
      <c r="M4" s="34">
        <v>25</v>
      </c>
      <c r="N4" s="32">
        <v>40</v>
      </c>
      <c r="O4" s="34">
        <v>35</v>
      </c>
      <c r="P4" s="32">
        <v>15</v>
      </c>
      <c r="Q4" s="34">
        <v>40</v>
      </c>
      <c r="R4" s="40">
        <v>40</v>
      </c>
      <c r="S4" s="44">
        <v>40</v>
      </c>
      <c r="T4" s="40">
        <v>40</v>
      </c>
      <c r="U4" s="44">
        <v>40</v>
      </c>
      <c r="V4" s="40">
        <v>30</v>
      </c>
      <c r="W4" s="44">
        <v>20</v>
      </c>
      <c r="X4" s="40">
        <v>15</v>
      </c>
      <c r="Y4" s="44">
        <v>15</v>
      </c>
      <c r="Z4" s="40">
        <v>40</v>
      </c>
      <c r="AA4" s="44">
        <v>40</v>
      </c>
      <c r="AB4" s="32">
        <v>25</v>
      </c>
      <c r="AC4" s="34">
        <v>20</v>
      </c>
      <c r="AD4" s="32">
        <v>25</v>
      </c>
      <c r="AE4" s="34">
        <v>40</v>
      </c>
      <c r="AF4" s="32">
        <v>18</v>
      </c>
      <c r="AG4" s="34">
        <v>15</v>
      </c>
      <c r="AH4" s="32">
        <v>15</v>
      </c>
      <c r="AI4" s="34">
        <v>30</v>
      </c>
      <c r="AJ4" s="32">
        <v>40</v>
      </c>
      <c r="AK4" s="34">
        <v>40</v>
      </c>
      <c r="AL4" s="40">
        <v>35</v>
      </c>
      <c r="AM4" s="44">
        <v>40</v>
      </c>
      <c r="AN4" s="40">
        <v>15</v>
      </c>
      <c r="AO4" s="44">
        <v>25</v>
      </c>
      <c r="AP4" s="40">
        <v>40</v>
      </c>
      <c r="AQ4" s="44">
        <v>40</v>
      </c>
      <c r="AR4" s="40">
        <v>35</v>
      </c>
      <c r="AS4" s="44">
        <v>25</v>
      </c>
      <c r="AT4" s="40">
        <v>40</v>
      </c>
      <c r="AU4" s="44">
        <v>15</v>
      </c>
    </row>
    <row r="5" spans="1:250" ht="111.75">
      <c r="A5" s="118"/>
      <c r="B5" s="118"/>
      <c r="C5" s="119"/>
      <c r="D5" s="120"/>
      <c r="E5" s="11"/>
      <c r="F5" s="117"/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 t="s">
        <v>18</v>
      </c>
      <c r="S5" s="13" t="s">
        <v>18</v>
      </c>
      <c r="T5" s="13"/>
      <c r="U5" s="13"/>
      <c r="V5" s="13"/>
      <c r="W5" s="13"/>
      <c r="X5" s="13" t="s">
        <v>19</v>
      </c>
      <c r="Y5" s="13" t="s">
        <v>19</v>
      </c>
      <c r="Z5" s="13" t="s">
        <v>20</v>
      </c>
      <c r="AA5" s="13" t="s">
        <v>20</v>
      </c>
      <c r="AB5" s="13"/>
      <c r="AC5" s="13"/>
      <c r="AD5" s="13"/>
      <c r="AE5" s="13"/>
      <c r="AF5" s="13"/>
      <c r="AG5" s="13"/>
      <c r="AH5" s="13"/>
      <c r="AI5" s="13"/>
      <c r="AJ5" s="13" t="s">
        <v>18</v>
      </c>
      <c r="AK5" s="13" t="s">
        <v>18</v>
      </c>
      <c r="AL5" s="13"/>
      <c r="AM5" s="13"/>
      <c r="AN5" s="13"/>
      <c r="AO5" s="13"/>
      <c r="AP5" s="13" t="s">
        <v>20</v>
      </c>
      <c r="AQ5" s="13" t="s">
        <v>20</v>
      </c>
      <c r="AR5" s="13"/>
      <c r="AS5" s="13"/>
      <c r="AT5" s="13"/>
      <c r="AU5" s="13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ht="58.5" customHeight="1">
      <c r="A6" s="118"/>
      <c r="B6" s="118"/>
      <c r="C6" s="119"/>
      <c r="D6" s="120"/>
      <c r="E6" s="11"/>
      <c r="F6" s="117"/>
      <c r="G6" s="12" t="s">
        <v>5</v>
      </c>
      <c r="H6" s="38" t="s">
        <v>21</v>
      </c>
      <c r="I6" s="35" t="s">
        <v>21</v>
      </c>
      <c r="J6" s="38" t="s">
        <v>22</v>
      </c>
      <c r="K6" s="35" t="s">
        <v>22</v>
      </c>
      <c r="L6" s="38" t="s">
        <v>23</v>
      </c>
      <c r="M6" s="35" t="s">
        <v>24</v>
      </c>
      <c r="N6" s="38" t="s">
        <v>22</v>
      </c>
      <c r="O6" s="35" t="s">
        <v>22</v>
      </c>
      <c r="P6" s="38" t="s">
        <v>25</v>
      </c>
      <c r="Q6" s="35" t="s">
        <v>24</v>
      </c>
      <c r="R6" s="42" t="s">
        <v>29</v>
      </c>
      <c r="S6" s="45" t="s">
        <v>28</v>
      </c>
      <c r="T6" s="42" t="s">
        <v>30</v>
      </c>
      <c r="U6" s="45" t="s">
        <v>25</v>
      </c>
      <c r="V6" s="42" t="s">
        <v>26</v>
      </c>
      <c r="W6" s="45" t="s">
        <v>27</v>
      </c>
      <c r="X6" s="42" t="s">
        <v>22</v>
      </c>
      <c r="Y6" s="45" t="s">
        <v>22</v>
      </c>
      <c r="Z6" s="42" t="s">
        <v>27</v>
      </c>
      <c r="AA6" s="45" t="s">
        <v>22</v>
      </c>
      <c r="AB6" s="38" t="s">
        <v>22</v>
      </c>
      <c r="AC6" s="35" t="s">
        <v>31</v>
      </c>
      <c r="AD6" s="38" t="s">
        <v>22</v>
      </c>
      <c r="AE6" s="35" t="s">
        <v>27</v>
      </c>
      <c r="AF6" s="38" t="s">
        <v>32</v>
      </c>
      <c r="AG6" s="35" t="s">
        <v>22</v>
      </c>
      <c r="AH6" s="38" t="s">
        <v>22</v>
      </c>
      <c r="AI6" s="35" t="s">
        <v>32</v>
      </c>
      <c r="AJ6" s="38" t="s">
        <v>22</v>
      </c>
      <c r="AK6" s="35" t="s">
        <v>30</v>
      </c>
      <c r="AL6" s="42" t="s">
        <v>26</v>
      </c>
      <c r="AM6" s="45" t="s">
        <v>33</v>
      </c>
      <c r="AN6" s="42" t="s">
        <v>22</v>
      </c>
      <c r="AO6" s="45" t="s">
        <v>22</v>
      </c>
      <c r="AP6" s="42" t="s">
        <v>34</v>
      </c>
      <c r="AQ6" s="45" t="s">
        <v>34</v>
      </c>
      <c r="AR6" s="42" t="s">
        <v>27</v>
      </c>
      <c r="AS6" s="45" t="s">
        <v>23</v>
      </c>
      <c r="AT6" s="42" t="s">
        <v>23</v>
      </c>
      <c r="AU6" s="45" t="s">
        <v>35</v>
      </c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250" ht="14.25">
      <c r="A7" s="9"/>
      <c r="B7" s="29" t="s">
        <v>6</v>
      </c>
      <c r="C7" s="29" t="s">
        <v>7</v>
      </c>
      <c r="D7" s="120"/>
      <c r="E7" s="30" t="s">
        <v>8</v>
      </c>
      <c r="F7" s="29" t="s">
        <v>9</v>
      </c>
      <c r="G7" s="2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8:43" ht="14.25">
      <c r="R8" s="17"/>
      <c r="W8" s="17"/>
      <c r="AL8" s="17"/>
      <c r="AQ8" s="17"/>
    </row>
    <row r="9" spans="1:51" ht="15">
      <c r="A9" s="52">
        <v>1</v>
      </c>
      <c r="B9" s="18" t="s">
        <v>59</v>
      </c>
      <c r="C9" s="18" t="s">
        <v>85</v>
      </c>
      <c r="D9" s="19">
        <f>F9/$F$14</f>
        <v>1</v>
      </c>
      <c r="E9" s="20"/>
      <c r="F9" s="18">
        <f>SUM(AV9:AY9)</f>
        <v>66</v>
      </c>
      <c r="G9" s="18"/>
      <c r="H9" s="37">
        <v>1</v>
      </c>
      <c r="I9" s="36">
        <v>2</v>
      </c>
      <c r="J9" s="37">
        <v>1</v>
      </c>
      <c r="K9" s="36">
        <v>1</v>
      </c>
      <c r="L9" s="37">
        <v>1</v>
      </c>
      <c r="M9" s="36">
        <v>2</v>
      </c>
      <c r="N9" s="37">
        <v>1</v>
      </c>
      <c r="O9" s="36">
        <v>2</v>
      </c>
      <c r="P9" s="37">
        <v>2</v>
      </c>
      <c r="Q9" s="36">
        <v>2</v>
      </c>
      <c r="R9" s="41">
        <v>2</v>
      </c>
      <c r="S9" s="46">
        <v>2</v>
      </c>
      <c r="T9" s="41">
        <v>2</v>
      </c>
      <c r="U9" s="46">
        <v>2</v>
      </c>
      <c r="V9" s="41">
        <v>2</v>
      </c>
      <c r="W9" s="46">
        <v>2</v>
      </c>
      <c r="X9" s="41">
        <v>2</v>
      </c>
      <c r="Y9" s="46">
        <v>1</v>
      </c>
      <c r="Z9" s="41">
        <v>0</v>
      </c>
      <c r="AA9" s="46">
        <v>1</v>
      </c>
      <c r="AB9" s="37">
        <v>2</v>
      </c>
      <c r="AC9" s="36">
        <v>1</v>
      </c>
      <c r="AD9" s="37">
        <v>1</v>
      </c>
      <c r="AE9" s="36">
        <v>2</v>
      </c>
      <c r="AF9" s="37">
        <v>2</v>
      </c>
      <c r="AG9" s="36">
        <v>2</v>
      </c>
      <c r="AH9" s="37">
        <v>2</v>
      </c>
      <c r="AI9" s="36">
        <v>2</v>
      </c>
      <c r="AJ9" s="37">
        <v>2</v>
      </c>
      <c r="AK9" s="36">
        <v>2</v>
      </c>
      <c r="AL9" s="41">
        <v>2</v>
      </c>
      <c r="AM9" s="46">
        <v>2</v>
      </c>
      <c r="AN9" s="41">
        <v>1</v>
      </c>
      <c r="AO9" s="46">
        <v>2</v>
      </c>
      <c r="AP9" s="41">
        <v>1</v>
      </c>
      <c r="AQ9" s="46">
        <v>2</v>
      </c>
      <c r="AR9" s="41">
        <v>2</v>
      </c>
      <c r="AS9" s="46">
        <v>1</v>
      </c>
      <c r="AT9" s="41">
        <v>2</v>
      </c>
      <c r="AU9" s="46">
        <v>2</v>
      </c>
      <c r="AV9">
        <f>SUM(H9:Q9)</f>
        <v>15</v>
      </c>
      <c r="AW9">
        <f>SUM(R9:AA9)</f>
        <v>16</v>
      </c>
      <c r="AX9">
        <f>SUM(AB9:AK9)</f>
        <v>18</v>
      </c>
      <c r="AY9">
        <f>SUM(AL9:AU9)</f>
        <v>17</v>
      </c>
    </row>
    <row r="10" spans="1:51" ht="15">
      <c r="A10" s="52">
        <v>2</v>
      </c>
      <c r="B10" s="18" t="s">
        <v>97</v>
      </c>
      <c r="C10" s="18" t="s">
        <v>98</v>
      </c>
      <c r="D10" s="19">
        <f>F10/$F$14</f>
        <v>0.9848484848484849</v>
      </c>
      <c r="E10" s="3"/>
      <c r="F10" s="18">
        <f>SUM(AV10:AY10)</f>
        <v>65</v>
      </c>
      <c r="G10" s="18"/>
      <c r="H10" s="37">
        <v>2</v>
      </c>
      <c r="I10" s="36">
        <v>2</v>
      </c>
      <c r="J10" s="37">
        <v>2</v>
      </c>
      <c r="K10" s="36">
        <v>2</v>
      </c>
      <c r="L10" s="37">
        <v>2</v>
      </c>
      <c r="M10" s="36">
        <v>2</v>
      </c>
      <c r="N10" s="37">
        <v>2</v>
      </c>
      <c r="O10" s="36">
        <v>1</v>
      </c>
      <c r="P10" s="37">
        <v>2</v>
      </c>
      <c r="Q10" s="36">
        <v>1</v>
      </c>
      <c r="R10" s="41">
        <v>1</v>
      </c>
      <c r="S10" s="46">
        <v>2</v>
      </c>
      <c r="T10" s="41">
        <v>1</v>
      </c>
      <c r="U10" s="46">
        <v>1</v>
      </c>
      <c r="V10" s="41">
        <v>2</v>
      </c>
      <c r="W10" s="46">
        <v>2</v>
      </c>
      <c r="X10" s="41">
        <v>1</v>
      </c>
      <c r="Y10" s="46">
        <v>1</v>
      </c>
      <c r="Z10" s="41">
        <v>1</v>
      </c>
      <c r="AA10" s="46">
        <v>1</v>
      </c>
      <c r="AB10" s="37">
        <v>2</v>
      </c>
      <c r="AC10" s="36">
        <v>1</v>
      </c>
      <c r="AD10" s="37">
        <v>1</v>
      </c>
      <c r="AE10" s="36">
        <v>2</v>
      </c>
      <c r="AF10" s="37">
        <v>2</v>
      </c>
      <c r="AG10" s="36">
        <v>1</v>
      </c>
      <c r="AH10" s="37">
        <v>2</v>
      </c>
      <c r="AI10" s="36">
        <v>2</v>
      </c>
      <c r="AJ10" s="37">
        <v>1</v>
      </c>
      <c r="AK10" s="36">
        <v>2</v>
      </c>
      <c r="AL10" s="41">
        <v>2</v>
      </c>
      <c r="AM10" s="46">
        <v>1</v>
      </c>
      <c r="AN10" s="41">
        <v>2</v>
      </c>
      <c r="AO10" s="46">
        <v>2</v>
      </c>
      <c r="AP10" s="41">
        <v>1</v>
      </c>
      <c r="AQ10" s="46">
        <v>2</v>
      </c>
      <c r="AR10" s="41">
        <v>2</v>
      </c>
      <c r="AS10" s="46">
        <v>2</v>
      </c>
      <c r="AT10" s="41">
        <v>2</v>
      </c>
      <c r="AU10" s="46">
        <v>2</v>
      </c>
      <c r="AV10">
        <f>SUM(H10:Q10)</f>
        <v>18</v>
      </c>
      <c r="AW10">
        <f>SUM(R10:AA10)</f>
        <v>13</v>
      </c>
      <c r="AX10">
        <f>SUM(AB10:AK10)</f>
        <v>16</v>
      </c>
      <c r="AY10">
        <f>SUM(AL10:AU10)</f>
        <v>18</v>
      </c>
    </row>
    <row r="11" spans="1:51" ht="15">
      <c r="A11" s="53">
        <v>3</v>
      </c>
      <c r="B11" s="18" t="s">
        <v>99</v>
      </c>
      <c r="C11" s="18" t="s">
        <v>100</v>
      </c>
      <c r="D11" s="19">
        <f>F11/$F$14</f>
        <v>0.9696969696969697</v>
      </c>
      <c r="E11" s="3"/>
      <c r="F11" s="18">
        <f>SUM(AV11:AY11)</f>
        <v>64</v>
      </c>
      <c r="G11" s="18"/>
      <c r="H11" s="37">
        <v>2</v>
      </c>
      <c r="I11" s="36">
        <v>2</v>
      </c>
      <c r="J11" s="37">
        <v>2</v>
      </c>
      <c r="K11" s="36">
        <v>2</v>
      </c>
      <c r="L11" s="37">
        <v>1</v>
      </c>
      <c r="M11" s="36">
        <v>1</v>
      </c>
      <c r="N11" s="37">
        <v>2</v>
      </c>
      <c r="O11" s="36">
        <v>2</v>
      </c>
      <c r="P11" s="37">
        <v>2</v>
      </c>
      <c r="Q11" s="36">
        <v>1</v>
      </c>
      <c r="R11" s="41">
        <v>2</v>
      </c>
      <c r="S11" s="46">
        <v>1</v>
      </c>
      <c r="T11" s="41">
        <v>1</v>
      </c>
      <c r="U11" s="46">
        <v>1</v>
      </c>
      <c r="V11" s="41">
        <v>2</v>
      </c>
      <c r="W11" s="46">
        <v>2</v>
      </c>
      <c r="X11" s="41">
        <v>1</v>
      </c>
      <c r="Y11" s="46">
        <v>1</v>
      </c>
      <c r="Z11" s="41">
        <v>1</v>
      </c>
      <c r="AA11" s="46">
        <v>1</v>
      </c>
      <c r="AB11" s="37">
        <v>1</v>
      </c>
      <c r="AC11" s="36">
        <v>2</v>
      </c>
      <c r="AD11" s="37">
        <v>2</v>
      </c>
      <c r="AE11" s="36">
        <v>2</v>
      </c>
      <c r="AF11" s="37">
        <v>2</v>
      </c>
      <c r="AG11" s="36">
        <v>2</v>
      </c>
      <c r="AH11" s="37">
        <v>2</v>
      </c>
      <c r="AI11" s="36">
        <v>2</v>
      </c>
      <c r="AJ11" s="37">
        <v>2</v>
      </c>
      <c r="AK11" s="36">
        <v>1</v>
      </c>
      <c r="AL11" s="41">
        <v>2</v>
      </c>
      <c r="AM11" s="46">
        <v>2</v>
      </c>
      <c r="AN11" s="41">
        <v>1</v>
      </c>
      <c r="AO11" s="46">
        <v>2</v>
      </c>
      <c r="AP11" s="41">
        <v>1</v>
      </c>
      <c r="AQ11" s="46">
        <v>1</v>
      </c>
      <c r="AR11" s="41">
        <v>2</v>
      </c>
      <c r="AS11" s="46">
        <v>1</v>
      </c>
      <c r="AT11" s="41">
        <v>2</v>
      </c>
      <c r="AU11" s="46">
        <v>2</v>
      </c>
      <c r="AV11">
        <f>SUM(H11:Q11)</f>
        <v>17</v>
      </c>
      <c r="AW11">
        <f>SUM(R11:AA11)</f>
        <v>13</v>
      </c>
      <c r="AX11">
        <f>SUM(AB11:AK11)</f>
        <v>18</v>
      </c>
      <c r="AY11">
        <f>SUM(AL11:AU11)</f>
        <v>16</v>
      </c>
    </row>
    <row r="12" spans="1:51" ht="15">
      <c r="A12" s="55">
        <v>4</v>
      </c>
      <c r="B12" s="54" t="s">
        <v>101</v>
      </c>
      <c r="C12" s="18" t="s">
        <v>102</v>
      </c>
      <c r="D12" s="19">
        <f>F12/$F$14</f>
        <v>0.9393939393939394</v>
      </c>
      <c r="E12" s="3"/>
      <c r="F12" s="20">
        <f>SUM(AV12:AY12)</f>
        <v>62</v>
      </c>
      <c r="G12" s="18"/>
      <c r="H12" s="37">
        <v>1</v>
      </c>
      <c r="I12" s="36">
        <v>1</v>
      </c>
      <c r="J12" s="37">
        <v>1</v>
      </c>
      <c r="K12" s="36">
        <v>2</v>
      </c>
      <c r="L12" s="37">
        <v>2</v>
      </c>
      <c r="M12" s="36">
        <v>2</v>
      </c>
      <c r="N12" s="37">
        <v>1</v>
      </c>
      <c r="O12" s="36">
        <v>1</v>
      </c>
      <c r="P12" s="37">
        <v>2</v>
      </c>
      <c r="Q12" s="36">
        <v>2</v>
      </c>
      <c r="R12" s="41">
        <v>1</v>
      </c>
      <c r="S12" s="46">
        <v>1</v>
      </c>
      <c r="T12" s="41">
        <v>1</v>
      </c>
      <c r="U12" s="46">
        <v>2</v>
      </c>
      <c r="V12" s="41">
        <v>2</v>
      </c>
      <c r="W12" s="46">
        <v>2</v>
      </c>
      <c r="X12" s="41">
        <v>2</v>
      </c>
      <c r="Y12" s="46">
        <v>1</v>
      </c>
      <c r="Z12" s="41">
        <v>2</v>
      </c>
      <c r="AA12" s="46">
        <v>1</v>
      </c>
      <c r="AB12" s="37">
        <v>2</v>
      </c>
      <c r="AC12" s="36">
        <v>2</v>
      </c>
      <c r="AD12" s="37">
        <v>2</v>
      </c>
      <c r="AE12" s="36">
        <v>2</v>
      </c>
      <c r="AF12" s="37">
        <v>2</v>
      </c>
      <c r="AG12" s="36">
        <v>2</v>
      </c>
      <c r="AH12" s="37">
        <v>2</v>
      </c>
      <c r="AI12" s="36">
        <v>2</v>
      </c>
      <c r="AJ12" s="37">
        <v>1</v>
      </c>
      <c r="AK12" s="36">
        <v>2</v>
      </c>
      <c r="AL12" s="41">
        <v>1</v>
      </c>
      <c r="AM12" s="46">
        <v>2</v>
      </c>
      <c r="AN12" s="41">
        <v>1</v>
      </c>
      <c r="AO12" s="46">
        <v>1</v>
      </c>
      <c r="AP12" s="41">
        <v>1</v>
      </c>
      <c r="AQ12" s="46">
        <v>1</v>
      </c>
      <c r="AR12" s="41">
        <v>1</v>
      </c>
      <c r="AS12" s="46">
        <v>1</v>
      </c>
      <c r="AT12" s="41">
        <v>2</v>
      </c>
      <c r="AU12" s="46">
        <v>2</v>
      </c>
      <c r="AV12">
        <f>SUM(H12:Q12)</f>
        <v>15</v>
      </c>
      <c r="AW12">
        <f>SUM(R12:AA12)</f>
        <v>15</v>
      </c>
      <c r="AX12">
        <f>SUM(AB12:AK12)</f>
        <v>19</v>
      </c>
      <c r="AY12">
        <f>SUM(AL12:AU12)</f>
        <v>13</v>
      </c>
    </row>
    <row r="13" spans="1:51" ht="15">
      <c r="A13" s="55">
        <v>5</v>
      </c>
      <c r="B13" s="54" t="s">
        <v>103</v>
      </c>
      <c r="C13" s="18" t="s">
        <v>98</v>
      </c>
      <c r="D13" s="19">
        <f>F13/$F$14</f>
        <v>0.9090909090909091</v>
      </c>
      <c r="E13" s="20"/>
      <c r="F13" s="18">
        <f>SUM(AV13:AY13)</f>
        <v>60</v>
      </c>
      <c r="G13" s="18"/>
      <c r="H13" s="37">
        <v>1</v>
      </c>
      <c r="I13" s="36">
        <v>2</v>
      </c>
      <c r="J13" s="37">
        <v>1</v>
      </c>
      <c r="K13" s="36">
        <v>1</v>
      </c>
      <c r="L13" s="37">
        <v>2</v>
      </c>
      <c r="M13" s="36">
        <v>2</v>
      </c>
      <c r="N13" s="37">
        <v>2</v>
      </c>
      <c r="O13" s="36">
        <v>1</v>
      </c>
      <c r="P13" s="37">
        <v>2</v>
      </c>
      <c r="Q13" s="36">
        <v>2</v>
      </c>
      <c r="R13" s="41">
        <v>1</v>
      </c>
      <c r="S13" s="46">
        <v>0</v>
      </c>
      <c r="T13" s="41">
        <v>2</v>
      </c>
      <c r="U13" s="46">
        <v>1</v>
      </c>
      <c r="V13" s="41">
        <v>2</v>
      </c>
      <c r="W13" s="46">
        <v>2</v>
      </c>
      <c r="X13" s="41">
        <v>2</v>
      </c>
      <c r="Y13" s="46">
        <v>1</v>
      </c>
      <c r="Z13" s="41">
        <v>1</v>
      </c>
      <c r="AA13" s="46">
        <v>1</v>
      </c>
      <c r="AB13" s="37">
        <v>1</v>
      </c>
      <c r="AC13" s="36">
        <v>2</v>
      </c>
      <c r="AD13" s="37">
        <v>2</v>
      </c>
      <c r="AE13" s="36">
        <v>1</v>
      </c>
      <c r="AF13" s="37">
        <v>2</v>
      </c>
      <c r="AG13" s="36">
        <v>2</v>
      </c>
      <c r="AH13" s="37">
        <v>2</v>
      </c>
      <c r="AI13" s="36">
        <v>2</v>
      </c>
      <c r="AJ13" s="37">
        <v>1</v>
      </c>
      <c r="AK13" s="36">
        <v>1</v>
      </c>
      <c r="AL13" s="41">
        <v>2</v>
      </c>
      <c r="AM13" s="46">
        <v>1</v>
      </c>
      <c r="AN13" s="41">
        <v>2</v>
      </c>
      <c r="AO13" s="46">
        <v>1</v>
      </c>
      <c r="AP13" s="41">
        <v>2</v>
      </c>
      <c r="AQ13" s="46">
        <v>2</v>
      </c>
      <c r="AR13" s="41">
        <v>0</v>
      </c>
      <c r="AS13" s="46">
        <v>1</v>
      </c>
      <c r="AT13" s="41">
        <v>2</v>
      </c>
      <c r="AU13" s="46">
        <v>2</v>
      </c>
      <c r="AV13">
        <f>SUM(H13:Q13)</f>
        <v>16</v>
      </c>
      <c r="AW13">
        <f>SUM(R13:AA13)</f>
        <v>13</v>
      </c>
      <c r="AX13">
        <f>SUM(AB13:AK13)</f>
        <v>16</v>
      </c>
      <c r="AY13">
        <f>SUM(AL13:AU13)</f>
        <v>15</v>
      </c>
    </row>
    <row r="14" spans="2:6" ht="15">
      <c r="B14" s="25"/>
      <c r="C14" s="25"/>
      <c r="E14" s="27" t="s">
        <v>15</v>
      </c>
      <c r="F14" s="28">
        <f>MAX(F9:F13)</f>
        <v>66</v>
      </c>
    </row>
    <row r="15" spans="2:3" ht="14.25">
      <c r="B15" s="25"/>
      <c r="C15" s="25"/>
    </row>
    <row r="16" spans="2:3" ht="14.25">
      <c r="B16" s="25"/>
      <c r="C16" s="25"/>
    </row>
    <row r="17" spans="2:47" ht="15">
      <c r="B17" s="25"/>
      <c r="C17" s="25"/>
      <c r="F17" s="21" t="s">
        <v>12</v>
      </c>
      <c r="H17" s="48">
        <f aca="true" t="shared" si="0" ref="H17:AU17">COUNTIF(H9:H13,2)/(COUNTIF(H9:H13,0)+COUNTIF(H9:H13,"&gt;0"))*100</f>
        <v>40</v>
      </c>
      <c r="I17" s="48">
        <f t="shared" si="0"/>
        <v>80</v>
      </c>
      <c r="J17" s="48">
        <f t="shared" si="0"/>
        <v>40</v>
      </c>
      <c r="K17" s="48">
        <f t="shared" si="0"/>
        <v>60</v>
      </c>
      <c r="L17" s="48">
        <f t="shared" si="0"/>
        <v>60</v>
      </c>
      <c r="M17" s="48">
        <f t="shared" si="0"/>
        <v>80</v>
      </c>
      <c r="N17" s="48">
        <f t="shared" si="0"/>
        <v>60</v>
      </c>
      <c r="O17" s="48">
        <f t="shared" si="0"/>
        <v>40</v>
      </c>
      <c r="P17" s="48">
        <f t="shared" si="0"/>
        <v>100</v>
      </c>
      <c r="Q17" s="48">
        <f t="shared" si="0"/>
        <v>60</v>
      </c>
      <c r="R17" s="48">
        <f t="shared" si="0"/>
        <v>40</v>
      </c>
      <c r="S17" s="48">
        <f t="shared" si="0"/>
        <v>40</v>
      </c>
      <c r="T17" s="48">
        <f t="shared" si="0"/>
        <v>40</v>
      </c>
      <c r="U17" s="48">
        <f t="shared" si="0"/>
        <v>40</v>
      </c>
      <c r="V17" s="48">
        <f t="shared" si="0"/>
        <v>100</v>
      </c>
      <c r="W17" s="48">
        <f t="shared" si="0"/>
        <v>100</v>
      </c>
      <c r="X17" s="48">
        <f t="shared" si="0"/>
        <v>60</v>
      </c>
      <c r="Y17" s="48">
        <f t="shared" si="0"/>
        <v>0</v>
      </c>
      <c r="Z17" s="48">
        <f t="shared" si="0"/>
        <v>20</v>
      </c>
      <c r="AA17" s="48">
        <f t="shared" si="0"/>
        <v>0</v>
      </c>
      <c r="AB17" s="48">
        <f t="shared" si="0"/>
        <v>60</v>
      </c>
      <c r="AC17" s="48">
        <f t="shared" si="0"/>
        <v>60</v>
      </c>
      <c r="AD17" s="48">
        <f t="shared" si="0"/>
        <v>60</v>
      </c>
      <c r="AE17" s="48">
        <f t="shared" si="0"/>
        <v>80</v>
      </c>
      <c r="AF17" s="48">
        <f t="shared" si="0"/>
        <v>100</v>
      </c>
      <c r="AG17" s="48">
        <f t="shared" si="0"/>
        <v>80</v>
      </c>
      <c r="AH17" s="48">
        <f t="shared" si="0"/>
        <v>100</v>
      </c>
      <c r="AI17" s="48">
        <f t="shared" si="0"/>
        <v>100</v>
      </c>
      <c r="AJ17" s="48">
        <f t="shared" si="0"/>
        <v>40</v>
      </c>
      <c r="AK17" s="48">
        <f t="shared" si="0"/>
        <v>60</v>
      </c>
      <c r="AL17" s="48">
        <f t="shared" si="0"/>
        <v>80</v>
      </c>
      <c r="AM17" s="48">
        <f t="shared" si="0"/>
        <v>60</v>
      </c>
      <c r="AN17" s="48">
        <f t="shared" si="0"/>
        <v>40</v>
      </c>
      <c r="AO17" s="48">
        <f t="shared" si="0"/>
        <v>60</v>
      </c>
      <c r="AP17" s="48">
        <f t="shared" si="0"/>
        <v>20</v>
      </c>
      <c r="AQ17" s="48">
        <f t="shared" si="0"/>
        <v>60</v>
      </c>
      <c r="AR17" s="48">
        <f t="shared" si="0"/>
        <v>60</v>
      </c>
      <c r="AS17" s="48">
        <f t="shared" si="0"/>
        <v>20</v>
      </c>
      <c r="AT17" s="48">
        <f t="shared" si="0"/>
        <v>100</v>
      </c>
      <c r="AU17" s="48">
        <f t="shared" si="0"/>
        <v>100</v>
      </c>
    </row>
    <row r="18" spans="2:47" ht="14.25">
      <c r="B18" s="25"/>
      <c r="C18" s="25"/>
      <c r="H18" s="17" t="s">
        <v>10</v>
      </c>
      <c r="I18" s="17" t="s">
        <v>10</v>
      </c>
      <c r="J18" s="17" t="s">
        <v>10</v>
      </c>
      <c r="K18" s="17" t="s">
        <v>10</v>
      </c>
      <c r="L18" s="17" t="s">
        <v>10</v>
      </c>
      <c r="M18" s="17" t="s">
        <v>10</v>
      </c>
      <c r="N18" s="17" t="s">
        <v>10</v>
      </c>
      <c r="O18" s="17" t="s">
        <v>10</v>
      </c>
      <c r="P18" s="17" t="s">
        <v>10</v>
      </c>
      <c r="Q18" s="17" t="s">
        <v>10</v>
      </c>
      <c r="R18" s="17" t="s">
        <v>10</v>
      </c>
      <c r="S18" s="17" t="s">
        <v>10</v>
      </c>
      <c r="T18" s="17" t="s">
        <v>10</v>
      </c>
      <c r="U18" s="17" t="s">
        <v>10</v>
      </c>
      <c r="V18" s="17" t="s">
        <v>10</v>
      </c>
      <c r="W18" s="17" t="s">
        <v>10</v>
      </c>
      <c r="X18" s="17" t="s">
        <v>10</v>
      </c>
      <c r="Y18" s="17" t="s">
        <v>10</v>
      </c>
      <c r="Z18" s="17" t="s">
        <v>10</v>
      </c>
      <c r="AA18" s="17" t="s">
        <v>10</v>
      </c>
      <c r="AB18" s="17" t="s">
        <v>10</v>
      </c>
      <c r="AC18" s="17" t="s">
        <v>10</v>
      </c>
      <c r="AD18" s="17" t="s">
        <v>10</v>
      </c>
      <c r="AE18" s="17" t="s">
        <v>10</v>
      </c>
      <c r="AF18" s="17" t="s">
        <v>10</v>
      </c>
      <c r="AG18" s="17" t="s">
        <v>10</v>
      </c>
      <c r="AH18" s="17" t="s">
        <v>10</v>
      </c>
      <c r="AI18" s="17" t="s">
        <v>10</v>
      </c>
      <c r="AJ18" s="17" t="s">
        <v>10</v>
      </c>
      <c r="AK18" s="17" t="s">
        <v>10</v>
      </c>
      <c r="AL18" s="17" t="s">
        <v>10</v>
      </c>
      <c r="AM18" s="17" t="s">
        <v>10</v>
      </c>
      <c r="AN18" s="17" t="s">
        <v>10</v>
      </c>
      <c r="AO18" s="17" t="s">
        <v>10</v>
      </c>
      <c r="AP18" s="17" t="s">
        <v>10</v>
      </c>
      <c r="AQ18" s="17" t="s">
        <v>10</v>
      </c>
      <c r="AR18" s="17" t="s">
        <v>10</v>
      </c>
      <c r="AS18" s="17" t="s">
        <v>10</v>
      </c>
      <c r="AT18" s="17" t="s">
        <v>10</v>
      </c>
      <c r="AU18" s="17" t="s">
        <v>10</v>
      </c>
    </row>
    <row r="19" spans="2:3" ht="14.25">
      <c r="B19" s="25"/>
      <c r="C19" s="25"/>
    </row>
    <row r="20" spans="2:3" ht="14.25">
      <c r="B20" s="25"/>
      <c r="C20" s="25"/>
    </row>
    <row r="22" spans="2:3" ht="14.25">
      <c r="B22" s="25"/>
      <c r="C22" s="25"/>
    </row>
    <row r="23" spans="1:250" s="14" customFormat="1" ht="14.25">
      <c r="A23"/>
      <c r="B23" s="25"/>
      <c r="C23" s="25"/>
      <c r="D23" s="22"/>
      <c r="E23" s="16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s="14" customFormat="1" ht="14.25">
      <c r="A24"/>
      <c r="B24" s="25"/>
      <c r="C24" s="25"/>
      <c r="D24" s="22"/>
      <c r="E24" s="16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s="14" customFormat="1" ht="14.25">
      <c r="A25"/>
      <c r="B25" s="25"/>
      <c r="C25" s="25"/>
      <c r="D25" s="22"/>
      <c r="E25" s="16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s="14" customFormat="1" ht="14.25">
      <c r="A26"/>
      <c r="B26" s="25"/>
      <c r="C26" s="25"/>
      <c r="D26" s="22"/>
      <c r="E26" s="1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s="14" customFormat="1" ht="14.25">
      <c r="A27"/>
      <c r="B27" s="25"/>
      <c r="C27" s="25"/>
      <c r="D27" s="22"/>
      <c r="E27" s="16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s="14" customFormat="1" ht="14.25">
      <c r="A28"/>
      <c r="B28" s="25"/>
      <c r="C28" s="25"/>
      <c r="D28" s="22"/>
      <c r="E28" s="16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s="14" customFormat="1" ht="14.25">
      <c r="A29"/>
      <c r="B29" s="25"/>
      <c r="C29" s="25"/>
      <c r="D29" s="22"/>
      <c r="E29" s="16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s="14" customFormat="1" ht="14.25">
      <c r="A30"/>
      <c r="B30" s="25"/>
      <c r="C30" s="25"/>
      <c r="D30" s="22"/>
      <c r="E30" s="16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s="14" customFormat="1" ht="14.25">
      <c r="A31"/>
      <c r="B31" s="25"/>
      <c r="C31" s="25"/>
      <c r="D31" s="22"/>
      <c r="E31" s="16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s="14" customFormat="1" ht="14.25">
      <c r="A32"/>
      <c r="B32" s="25"/>
      <c r="C32" s="25"/>
      <c r="D32" s="22"/>
      <c r="E32" s="16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s="14" customFormat="1" ht="14.25">
      <c r="A33"/>
      <c r="B33" s="25"/>
      <c r="C33" s="25"/>
      <c r="D33" s="22"/>
      <c r="E33" s="16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s="14" customFormat="1" ht="14.25">
      <c r="A34"/>
      <c r="B34" s="25"/>
      <c r="C34" s="25"/>
      <c r="D34" s="22"/>
      <c r="E34" s="16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s="14" customFormat="1" ht="14.25">
      <c r="A35"/>
      <c r="B35" s="25"/>
      <c r="C35" s="25"/>
      <c r="D35" s="22"/>
      <c r="E35" s="16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s="14" customFormat="1" ht="14.25">
      <c r="A36"/>
      <c r="B36" s="25"/>
      <c r="C36" s="25"/>
      <c r="D36" s="22"/>
      <c r="E36" s="1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s="14" customFormat="1" ht="14.25">
      <c r="A37"/>
      <c r="B37" s="25"/>
      <c r="C37" s="25"/>
      <c r="D37" s="22"/>
      <c r="E37" s="16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</sheetData>
  <sheetProtection/>
  <mergeCells count="3">
    <mergeCell ref="F3:F6"/>
    <mergeCell ref="A4:C6"/>
    <mergeCell ref="D4:D7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IP52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I36" sqref="I36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0.75390625" style="22" customWidth="1"/>
    <col min="5" max="5" width="10.75390625" style="16" customWidth="1"/>
    <col min="6" max="6" width="8.75390625" style="0" customWidth="1"/>
    <col min="7" max="7" width="9.625" style="0" customWidth="1"/>
    <col min="8" max="47" width="3.75390625" style="0" customWidth="1"/>
    <col min="48" max="51" width="2.75390625" style="0" customWidth="1"/>
  </cols>
  <sheetData>
    <row r="1" ht="8.25" customHeight="1"/>
    <row r="2" spans="2:47" ht="15">
      <c r="B2" s="1"/>
      <c r="E2" s="2"/>
      <c r="G2" s="3" t="s">
        <v>0</v>
      </c>
      <c r="H2" s="47">
        <v>1</v>
      </c>
      <c r="I2" s="47">
        <v>2</v>
      </c>
      <c r="J2" s="47">
        <v>3</v>
      </c>
      <c r="K2" s="47">
        <v>4</v>
      </c>
      <c r="L2" s="47">
        <v>5</v>
      </c>
      <c r="M2" s="47">
        <v>6</v>
      </c>
      <c r="N2" s="47">
        <v>7</v>
      </c>
      <c r="O2" s="47">
        <v>8</v>
      </c>
      <c r="P2" s="47">
        <v>9</v>
      </c>
      <c r="Q2" s="47">
        <v>10</v>
      </c>
      <c r="R2" s="47">
        <v>11</v>
      </c>
      <c r="S2" s="47">
        <v>12</v>
      </c>
      <c r="T2" s="47">
        <v>13</v>
      </c>
      <c r="U2" s="47">
        <v>14</v>
      </c>
      <c r="V2" s="47">
        <v>15</v>
      </c>
      <c r="W2" s="47">
        <v>16</v>
      </c>
      <c r="X2" s="47">
        <v>17</v>
      </c>
      <c r="Y2" s="47">
        <v>18</v>
      </c>
      <c r="Z2" s="47">
        <v>19</v>
      </c>
      <c r="AA2" s="47">
        <v>20</v>
      </c>
      <c r="AB2" s="47">
        <v>21</v>
      </c>
      <c r="AC2" s="47">
        <v>22</v>
      </c>
      <c r="AD2" s="47">
        <v>23</v>
      </c>
      <c r="AE2" s="47">
        <v>24</v>
      </c>
      <c r="AF2" s="47">
        <v>25</v>
      </c>
      <c r="AG2" s="47">
        <v>26</v>
      </c>
      <c r="AH2" s="47">
        <v>27</v>
      </c>
      <c r="AI2" s="47">
        <v>28</v>
      </c>
      <c r="AJ2" s="47">
        <v>29</v>
      </c>
      <c r="AK2" s="47">
        <v>30</v>
      </c>
      <c r="AL2" s="47">
        <v>31</v>
      </c>
      <c r="AM2" s="47">
        <v>32</v>
      </c>
      <c r="AN2" s="47">
        <v>33</v>
      </c>
      <c r="AO2" s="47">
        <v>34</v>
      </c>
      <c r="AP2" s="47">
        <v>35</v>
      </c>
      <c r="AQ2" s="47">
        <v>36</v>
      </c>
      <c r="AR2" s="47">
        <v>37</v>
      </c>
      <c r="AS2" s="47">
        <v>38</v>
      </c>
      <c r="AT2" s="47">
        <v>39</v>
      </c>
      <c r="AU2" s="47">
        <v>40</v>
      </c>
    </row>
    <row r="3" spans="2:47" s="4" customFormat="1" ht="24">
      <c r="B3" s="49" t="s">
        <v>13</v>
      </c>
      <c r="C3" s="51" t="s">
        <v>148</v>
      </c>
      <c r="D3" s="6"/>
      <c r="E3" s="5"/>
      <c r="F3" s="117" t="s">
        <v>16</v>
      </c>
      <c r="G3" s="7" t="s">
        <v>1</v>
      </c>
      <c r="H3" s="31">
        <v>37</v>
      </c>
      <c r="I3" s="33">
        <v>41</v>
      </c>
      <c r="J3" s="31">
        <v>45</v>
      </c>
      <c r="K3" s="33">
        <v>42</v>
      </c>
      <c r="L3" s="31">
        <v>31</v>
      </c>
      <c r="M3" s="33">
        <v>19</v>
      </c>
      <c r="N3" s="31">
        <v>40</v>
      </c>
      <c r="O3" s="33">
        <v>46</v>
      </c>
      <c r="P3" s="31">
        <v>18</v>
      </c>
      <c r="Q3" s="33">
        <v>28</v>
      </c>
      <c r="R3" s="39">
        <v>41</v>
      </c>
      <c r="S3" s="43">
        <v>38</v>
      </c>
      <c r="T3" s="39">
        <v>46</v>
      </c>
      <c r="U3" s="43">
        <v>14</v>
      </c>
      <c r="V3" s="39">
        <v>32</v>
      </c>
      <c r="W3" s="43">
        <v>37</v>
      </c>
      <c r="X3" s="39">
        <v>31</v>
      </c>
      <c r="Y3" s="43">
        <v>26</v>
      </c>
      <c r="Z3" s="39">
        <v>49</v>
      </c>
      <c r="AA3" s="43">
        <v>36</v>
      </c>
      <c r="AB3" s="31">
        <v>38</v>
      </c>
      <c r="AC3" s="33">
        <v>39</v>
      </c>
      <c r="AD3" s="31">
        <v>27</v>
      </c>
      <c r="AE3" s="33">
        <v>21</v>
      </c>
      <c r="AF3" s="31">
        <v>45</v>
      </c>
      <c r="AG3" s="33">
        <v>39</v>
      </c>
      <c r="AH3" s="31">
        <v>20</v>
      </c>
      <c r="AI3" s="33">
        <v>20</v>
      </c>
      <c r="AJ3" s="31">
        <v>43</v>
      </c>
      <c r="AK3" s="33">
        <v>18</v>
      </c>
      <c r="AL3" s="39">
        <v>47</v>
      </c>
      <c r="AM3" s="43">
        <v>48</v>
      </c>
      <c r="AN3" s="39">
        <v>32</v>
      </c>
      <c r="AO3" s="43">
        <v>46</v>
      </c>
      <c r="AP3" s="39">
        <v>20</v>
      </c>
      <c r="AQ3" s="43">
        <v>29</v>
      </c>
      <c r="AR3" s="39">
        <v>48</v>
      </c>
      <c r="AS3" s="43">
        <v>19</v>
      </c>
      <c r="AT3" s="39">
        <v>32</v>
      </c>
      <c r="AU3" s="43">
        <v>21</v>
      </c>
    </row>
    <row r="4" spans="1:47" ht="28.5" customHeight="1">
      <c r="A4" s="118" t="s">
        <v>126</v>
      </c>
      <c r="B4" s="118"/>
      <c r="C4" s="119"/>
      <c r="D4" s="120" t="s">
        <v>2</v>
      </c>
      <c r="E4" s="8"/>
      <c r="F4" s="117"/>
      <c r="G4" s="3" t="s">
        <v>3</v>
      </c>
      <c r="H4" s="32">
        <v>30</v>
      </c>
      <c r="I4" s="34">
        <v>35</v>
      </c>
      <c r="J4" s="32">
        <v>40</v>
      </c>
      <c r="K4" s="34">
        <v>40</v>
      </c>
      <c r="L4" s="32">
        <v>40</v>
      </c>
      <c r="M4" s="34">
        <v>40</v>
      </c>
      <c r="N4" s="32">
        <v>40</v>
      </c>
      <c r="O4" s="34">
        <v>40</v>
      </c>
      <c r="P4" s="32">
        <v>18</v>
      </c>
      <c r="Q4" s="34">
        <v>40</v>
      </c>
      <c r="R4" s="40">
        <v>40</v>
      </c>
      <c r="S4" s="44">
        <v>32</v>
      </c>
      <c r="T4" s="40">
        <v>40</v>
      </c>
      <c r="U4" s="44">
        <v>15</v>
      </c>
      <c r="V4" s="40">
        <v>25</v>
      </c>
      <c r="W4" s="44">
        <v>25</v>
      </c>
      <c r="X4" s="40">
        <v>40</v>
      </c>
      <c r="Y4" s="44">
        <v>40</v>
      </c>
      <c r="Z4" s="40">
        <v>40</v>
      </c>
      <c r="AA4" s="44">
        <v>30</v>
      </c>
      <c r="AB4" s="32">
        <v>40</v>
      </c>
      <c r="AC4" s="34">
        <v>40</v>
      </c>
      <c r="AD4" s="32">
        <v>40</v>
      </c>
      <c r="AE4" s="34">
        <v>40</v>
      </c>
      <c r="AF4" s="32">
        <v>40</v>
      </c>
      <c r="AG4" s="34">
        <v>40</v>
      </c>
      <c r="AH4" s="32">
        <v>17</v>
      </c>
      <c r="AI4" s="34">
        <v>22</v>
      </c>
      <c r="AJ4" s="32">
        <v>40</v>
      </c>
      <c r="AK4" s="34">
        <v>15</v>
      </c>
      <c r="AL4" s="40">
        <v>20</v>
      </c>
      <c r="AM4" s="44">
        <v>40</v>
      </c>
      <c r="AN4" s="40">
        <v>25</v>
      </c>
      <c r="AO4" s="44">
        <v>40</v>
      </c>
      <c r="AP4" s="40">
        <v>25</v>
      </c>
      <c r="AQ4" s="44">
        <v>40</v>
      </c>
      <c r="AR4" s="40">
        <v>40</v>
      </c>
      <c r="AS4" s="44">
        <v>15</v>
      </c>
      <c r="AT4" s="40">
        <v>25</v>
      </c>
      <c r="AU4" s="44">
        <v>18</v>
      </c>
    </row>
    <row r="5" spans="1:250" ht="111.75">
      <c r="A5" s="118"/>
      <c r="B5" s="118"/>
      <c r="C5" s="119"/>
      <c r="D5" s="120"/>
      <c r="E5" s="11"/>
      <c r="F5" s="117"/>
      <c r="G5" s="12" t="s">
        <v>4</v>
      </c>
      <c r="H5" s="13"/>
      <c r="I5" s="13"/>
      <c r="J5" s="13"/>
      <c r="K5" s="13"/>
      <c r="L5" s="13" t="s">
        <v>20</v>
      </c>
      <c r="M5" s="13" t="s">
        <v>20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 t="s">
        <v>18</v>
      </c>
      <c r="Y5" s="13" t="s">
        <v>18</v>
      </c>
      <c r="Z5" s="13"/>
      <c r="AA5" s="13"/>
      <c r="AB5" s="13"/>
      <c r="AC5" s="13"/>
      <c r="AD5" s="13" t="s">
        <v>20</v>
      </c>
      <c r="AE5" s="13" t="s">
        <v>20</v>
      </c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ht="58.5" customHeight="1">
      <c r="A6" s="118"/>
      <c r="B6" s="118"/>
      <c r="C6" s="119"/>
      <c r="D6" s="120"/>
      <c r="E6" s="11"/>
      <c r="F6" s="117"/>
      <c r="G6" s="12" t="s">
        <v>5</v>
      </c>
      <c r="H6" s="38" t="s">
        <v>26</v>
      </c>
      <c r="I6" s="35" t="s">
        <v>157</v>
      </c>
      <c r="J6" s="38" t="s">
        <v>35</v>
      </c>
      <c r="K6" s="35" t="s">
        <v>158</v>
      </c>
      <c r="L6" s="38" t="s">
        <v>157</v>
      </c>
      <c r="M6" s="35" t="s">
        <v>23</v>
      </c>
      <c r="N6" s="38" t="s">
        <v>34</v>
      </c>
      <c r="O6" s="35" t="s">
        <v>27</v>
      </c>
      <c r="P6" s="38" t="s">
        <v>23</v>
      </c>
      <c r="Q6" s="35" t="s">
        <v>27</v>
      </c>
      <c r="R6" s="42" t="s">
        <v>154</v>
      </c>
      <c r="S6" s="45" t="s">
        <v>34</v>
      </c>
      <c r="T6" s="42" t="s">
        <v>27</v>
      </c>
      <c r="U6" s="45" t="s">
        <v>35</v>
      </c>
      <c r="V6" s="42" t="s">
        <v>159</v>
      </c>
      <c r="W6" s="45" t="s">
        <v>21</v>
      </c>
      <c r="X6" s="42" t="s">
        <v>27</v>
      </c>
      <c r="Y6" s="45" t="s">
        <v>27</v>
      </c>
      <c r="Z6" s="42" t="s">
        <v>26</v>
      </c>
      <c r="AA6" s="45" t="s">
        <v>160</v>
      </c>
      <c r="AB6" s="38" t="s">
        <v>21</v>
      </c>
      <c r="AC6" s="35" t="s">
        <v>27</v>
      </c>
      <c r="AD6" s="38" t="s">
        <v>27</v>
      </c>
      <c r="AE6" s="35" t="s">
        <v>35</v>
      </c>
      <c r="AF6" s="38" t="s">
        <v>27</v>
      </c>
      <c r="AG6" s="35" t="s">
        <v>161</v>
      </c>
      <c r="AH6" s="38" t="s">
        <v>32</v>
      </c>
      <c r="AI6" s="35" t="s">
        <v>27</v>
      </c>
      <c r="AJ6" s="38" t="s">
        <v>159</v>
      </c>
      <c r="AK6" s="35" t="s">
        <v>152</v>
      </c>
      <c r="AL6" s="42" t="s">
        <v>35</v>
      </c>
      <c r="AM6" s="45" t="s">
        <v>159</v>
      </c>
      <c r="AN6" s="42" t="s">
        <v>152</v>
      </c>
      <c r="AO6" s="45" t="s">
        <v>162</v>
      </c>
      <c r="AP6" s="42" t="s">
        <v>29</v>
      </c>
      <c r="AQ6" s="45" t="s">
        <v>21</v>
      </c>
      <c r="AR6" s="42" t="s">
        <v>25</v>
      </c>
      <c r="AS6" s="45" t="s">
        <v>163</v>
      </c>
      <c r="AT6" s="42" t="s">
        <v>152</v>
      </c>
      <c r="AU6" s="45" t="s">
        <v>27</v>
      </c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250" ht="14.25">
      <c r="A7" s="9"/>
      <c r="B7" s="29" t="s">
        <v>6</v>
      </c>
      <c r="C7" s="29" t="s">
        <v>7</v>
      </c>
      <c r="D7" s="120"/>
      <c r="E7" s="30" t="s">
        <v>8</v>
      </c>
      <c r="F7" s="29" t="s">
        <v>9</v>
      </c>
      <c r="G7" s="2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8:43" ht="14.25">
      <c r="R8" s="17"/>
      <c r="W8" s="17"/>
      <c r="AL8" s="17"/>
      <c r="AQ8" s="17"/>
    </row>
    <row r="9" spans="1:51" ht="15">
      <c r="A9" s="52">
        <v>1</v>
      </c>
      <c r="B9" s="18" t="s">
        <v>46</v>
      </c>
      <c r="C9" s="18" t="s">
        <v>164</v>
      </c>
      <c r="D9" s="19">
        <f aca="true" t="shared" si="0" ref="D9:D28">F9/$F$29</f>
        <v>1</v>
      </c>
      <c r="E9" s="20"/>
      <c r="F9" s="20">
        <f aca="true" t="shared" si="1" ref="F9:F28">SUM(AV9:AY9)</f>
        <v>37</v>
      </c>
      <c r="G9" s="18"/>
      <c r="H9" s="37">
        <v>1</v>
      </c>
      <c r="I9" s="36">
        <v>1</v>
      </c>
      <c r="J9" s="37">
        <v>1</v>
      </c>
      <c r="K9" s="36">
        <v>1</v>
      </c>
      <c r="L9" s="37">
        <v>1</v>
      </c>
      <c r="M9" s="36">
        <v>1</v>
      </c>
      <c r="N9" s="37">
        <v>1</v>
      </c>
      <c r="O9" s="36">
        <v>1</v>
      </c>
      <c r="P9" s="37">
        <v>1</v>
      </c>
      <c r="Q9" s="36">
        <v>1</v>
      </c>
      <c r="R9" s="41">
        <v>1</v>
      </c>
      <c r="S9" s="46">
        <v>1</v>
      </c>
      <c r="T9" s="41">
        <v>1</v>
      </c>
      <c r="U9" s="46">
        <v>1</v>
      </c>
      <c r="V9" s="41">
        <v>0</v>
      </c>
      <c r="W9" s="46">
        <v>1</v>
      </c>
      <c r="X9" s="41">
        <v>1</v>
      </c>
      <c r="Y9" s="46">
        <v>1</v>
      </c>
      <c r="Z9" s="41">
        <v>1</v>
      </c>
      <c r="AA9" s="46">
        <v>1</v>
      </c>
      <c r="AB9" s="37">
        <v>1</v>
      </c>
      <c r="AC9" s="36">
        <v>1</v>
      </c>
      <c r="AD9" s="37">
        <v>0</v>
      </c>
      <c r="AE9" s="36">
        <v>1</v>
      </c>
      <c r="AF9" s="37">
        <v>1</v>
      </c>
      <c r="AG9" s="36">
        <v>1</v>
      </c>
      <c r="AH9" s="37">
        <v>1</v>
      </c>
      <c r="AI9" s="36">
        <v>1</v>
      </c>
      <c r="AJ9" s="37">
        <v>1</v>
      </c>
      <c r="AK9" s="36">
        <v>1</v>
      </c>
      <c r="AL9" s="41">
        <v>1</v>
      </c>
      <c r="AM9" s="46">
        <v>1</v>
      </c>
      <c r="AN9" s="41">
        <v>1</v>
      </c>
      <c r="AO9" s="46">
        <v>0</v>
      </c>
      <c r="AP9" s="41">
        <v>1</v>
      </c>
      <c r="AQ9" s="46">
        <v>1</v>
      </c>
      <c r="AR9" s="41">
        <v>1</v>
      </c>
      <c r="AS9" s="46">
        <v>1</v>
      </c>
      <c r="AT9" s="41">
        <v>1</v>
      </c>
      <c r="AU9" s="46">
        <v>1</v>
      </c>
      <c r="AV9">
        <f aca="true" t="shared" si="2" ref="AV9:AV28">SUM(H9:Q9)</f>
        <v>10</v>
      </c>
      <c r="AW9">
        <f aca="true" t="shared" si="3" ref="AW9:AW28">SUM(R9:AA9)</f>
        <v>9</v>
      </c>
      <c r="AX9">
        <f aca="true" t="shared" si="4" ref="AX9:AX28">SUM(AB9:AK9)</f>
        <v>9</v>
      </c>
      <c r="AY9">
        <f aca="true" t="shared" si="5" ref="AY9:AY28">SUM(AL9:AU9)</f>
        <v>9</v>
      </c>
    </row>
    <row r="10" spans="1:51" ht="15">
      <c r="A10" s="52">
        <v>2</v>
      </c>
      <c r="B10" s="18" t="s">
        <v>59</v>
      </c>
      <c r="C10" s="18" t="s">
        <v>57</v>
      </c>
      <c r="D10" s="19">
        <f t="shared" si="0"/>
        <v>0.972972972972973</v>
      </c>
      <c r="E10" s="20"/>
      <c r="F10" s="18">
        <f t="shared" si="1"/>
        <v>36</v>
      </c>
      <c r="G10" s="18"/>
      <c r="H10" s="37">
        <v>1</v>
      </c>
      <c r="I10" s="36">
        <v>1</v>
      </c>
      <c r="J10" s="37">
        <v>0</v>
      </c>
      <c r="K10" s="36">
        <v>1</v>
      </c>
      <c r="L10" s="37">
        <v>1</v>
      </c>
      <c r="M10" s="36">
        <v>1</v>
      </c>
      <c r="N10" s="37">
        <v>1</v>
      </c>
      <c r="O10" s="36">
        <v>0</v>
      </c>
      <c r="P10" s="37">
        <v>1</v>
      </c>
      <c r="Q10" s="36">
        <v>1</v>
      </c>
      <c r="R10" s="41">
        <v>1</v>
      </c>
      <c r="S10" s="46">
        <v>1</v>
      </c>
      <c r="T10" s="41">
        <v>1</v>
      </c>
      <c r="U10" s="46">
        <v>1</v>
      </c>
      <c r="V10" s="41">
        <v>1</v>
      </c>
      <c r="W10" s="46">
        <v>1</v>
      </c>
      <c r="X10" s="41">
        <v>1</v>
      </c>
      <c r="Y10" s="46">
        <v>1</v>
      </c>
      <c r="Z10" s="41">
        <v>0</v>
      </c>
      <c r="AA10" s="46">
        <v>1</v>
      </c>
      <c r="AB10" s="37">
        <v>1</v>
      </c>
      <c r="AC10" s="36">
        <v>1</v>
      </c>
      <c r="AD10" s="37">
        <v>1</v>
      </c>
      <c r="AE10" s="36">
        <v>1</v>
      </c>
      <c r="AF10" s="37">
        <v>0</v>
      </c>
      <c r="AG10" s="36">
        <v>1</v>
      </c>
      <c r="AH10" s="37">
        <v>1</v>
      </c>
      <c r="AI10" s="36">
        <v>1</v>
      </c>
      <c r="AJ10" s="37">
        <v>1</v>
      </c>
      <c r="AK10" s="36">
        <v>1</v>
      </c>
      <c r="AL10" s="41">
        <v>1</v>
      </c>
      <c r="AM10" s="46">
        <v>1</v>
      </c>
      <c r="AN10" s="41">
        <v>1</v>
      </c>
      <c r="AO10" s="46">
        <v>1</v>
      </c>
      <c r="AP10" s="41">
        <v>1</v>
      </c>
      <c r="AQ10" s="46">
        <v>1</v>
      </c>
      <c r="AR10" s="41">
        <v>1</v>
      </c>
      <c r="AS10" s="46">
        <v>1</v>
      </c>
      <c r="AT10" s="41">
        <v>1</v>
      </c>
      <c r="AU10" s="46">
        <v>1</v>
      </c>
      <c r="AV10">
        <f t="shared" si="2"/>
        <v>8</v>
      </c>
      <c r="AW10">
        <f t="shared" si="3"/>
        <v>9</v>
      </c>
      <c r="AX10">
        <f t="shared" si="4"/>
        <v>9</v>
      </c>
      <c r="AY10">
        <f t="shared" si="5"/>
        <v>10</v>
      </c>
    </row>
    <row r="11" spans="1:51" ht="15">
      <c r="A11" s="52">
        <v>3</v>
      </c>
      <c r="B11" s="18" t="s">
        <v>48</v>
      </c>
      <c r="C11" s="18" t="s">
        <v>49</v>
      </c>
      <c r="D11" s="19">
        <f t="shared" si="0"/>
        <v>0.918918918918919</v>
      </c>
      <c r="E11" s="20"/>
      <c r="F11" s="18">
        <f t="shared" si="1"/>
        <v>34</v>
      </c>
      <c r="G11" s="18"/>
      <c r="H11" s="37">
        <v>0</v>
      </c>
      <c r="I11" s="36">
        <v>1</v>
      </c>
      <c r="J11" s="37">
        <v>1</v>
      </c>
      <c r="K11" s="36">
        <v>1</v>
      </c>
      <c r="L11" s="37">
        <v>0</v>
      </c>
      <c r="M11" s="36">
        <v>1</v>
      </c>
      <c r="N11" s="37">
        <v>1</v>
      </c>
      <c r="O11" s="36">
        <v>1</v>
      </c>
      <c r="P11" s="37">
        <v>1</v>
      </c>
      <c r="Q11" s="36">
        <v>1</v>
      </c>
      <c r="R11" s="41">
        <v>1</v>
      </c>
      <c r="S11" s="46">
        <v>1</v>
      </c>
      <c r="T11" s="41">
        <v>0</v>
      </c>
      <c r="U11" s="46">
        <v>1</v>
      </c>
      <c r="V11" s="41">
        <v>1</v>
      </c>
      <c r="W11" s="46">
        <v>0</v>
      </c>
      <c r="X11" s="41">
        <v>1</v>
      </c>
      <c r="Y11" s="46">
        <v>1</v>
      </c>
      <c r="Z11" s="41">
        <v>0</v>
      </c>
      <c r="AA11" s="46">
        <v>1</v>
      </c>
      <c r="AB11" s="37">
        <v>1</v>
      </c>
      <c r="AC11" s="36">
        <v>1</v>
      </c>
      <c r="AD11" s="37">
        <v>1</v>
      </c>
      <c r="AE11" s="36">
        <v>1</v>
      </c>
      <c r="AF11" s="37">
        <v>1</v>
      </c>
      <c r="AG11" s="36">
        <v>1</v>
      </c>
      <c r="AH11" s="37">
        <v>1</v>
      </c>
      <c r="AI11" s="36">
        <v>1</v>
      </c>
      <c r="AJ11" s="37">
        <v>1</v>
      </c>
      <c r="AK11" s="36">
        <v>1</v>
      </c>
      <c r="AL11" s="41">
        <v>1</v>
      </c>
      <c r="AM11" s="46">
        <v>0</v>
      </c>
      <c r="AN11" s="41">
        <v>1</v>
      </c>
      <c r="AO11" s="46">
        <v>1</v>
      </c>
      <c r="AP11" s="41">
        <v>1</v>
      </c>
      <c r="AQ11" s="46">
        <v>1</v>
      </c>
      <c r="AR11" s="41">
        <v>1</v>
      </c>
      <c r="AS11" s="46">
        <v>1</v>
      </c>
      <c r="AT11" s="41">
        <v>1</v>
      </c>
      <c r="AU11" s="46">
        <v>1</v>
      </c>
      <c r="AV11">
        <f t="shared" si="2"/>
        <v>8</v>
      </c>
      <c r="AW11">
        <f t="shared" si="3"/>
        <v>7</v>
      </c>
      <c r="AX11">
        <f t="shared" si="4"/>
        <v>10</v>
      </c>
      <c r="AY11">
        <f t="shared" si="5"/>
        <v>9</v>
      </c>
    </row>
    <row r="12" spans="1:51" ht="15">
      <c r="A12" s="121">
        <v>4</v>
      </c>
      <c r="B12" s="18" t="s">
        <v>44</v>
      </c>
      <c r="C12" s="18" t="s">
        <v>45</v>
      </c>
      <c r="D12" s="19">
        <f t="shared" si="0"/>
        <v>0.8918918918918919</v>
      </c>
      <c r="E12" s="20"/>
      <c r="F12" s="18">
        <f t="shared" si="1"/>
        <v>33</v>
      </c>
      <c r="G12" s="18"/>
      <c r="H12" s="37">
        <v>1</v>
      </c>
      <c r="I12" s="36">
        <v>1</v>
      </c>
      <c r="J12" s="37">
        <v>1</v>
      </c>
      <c r="K12" s="36">
        <v>1</v>
      </c>
      <c r="L12" s="37">
        <v>0</v>
      </c>
      <c r="M12" s="36">
        <v>0</v>
      </c>
      <c r="N12" s="37">
        <v>1</v>
      </c>
      <c r="O12" s="36">
        <v>1</v>
      </c>
      <c r="P12" s="37">
        <v>1</v>
      </c>
      <c r="Q12" s="36">
        <v>1</v>
      </c>
      <c r="R12" s="41">
        <v>1</v>
      </c>
      <c r="S12" s="46">
        <v>1</v>
      </c>
      <c r="T12" s="41">
        <v>1</v>
      </c>
      <c r="U12" s="46">
        <v>1</v>
      </c>
      <c r="V12" s="41">
        <v>0</v>
      </c>
      <c r="W12" s="46">
        <v>0</v>
      </c>
      <c r="X12" s="41">
        <v>1</v>
      </c>
      <c r="Y12" s="46">
        <v>1</v>
      </c>
      <c r="Z12" s="41">
        <v>0</v>
      </c>
      <c r="AA12" s="46">
        <v>1</v>
      </c>
      <c r="AB12" s="37">
        <v>1</v>
      </c>
      <c r="AC12" s="36">
        <v>1</v>
      </c>
      <c r="AD12" s="37">
        <v>0</v>
      </c>
      <c r="AE12" s="36">
        <v>1</v>
      </c>
      <c r="AF12" s="37">
        <v>1</v>
      </c>
      <c r="AG12" s="36">
        <v>1</v>
      </c>
      <c r="AH12" s="37">
        <v>1</v>
      </c>
      <c r="AI12" s="36">
        <v>1</v>
      </c>
      <c r="AJ12" s="37">
        <v>1</v>
      </c>
      <c r="AK12" s="36">
        <v>1</v>
      </c>
      <c r="AL12" s="41">
        <v>1</v>
      </c>
      <c r="AM12" s="46">
        <v>1</v>
      </c>
      <c r="AN12" s="41">
        <v>1</v>
      </c>
      <c r="AO12" s="46">
        <v>1</v>
      </c>
      <c r="AP12" s="41">
        <v>0</v>
      </c>
      <c r="AQ12" s="46">
        <v>1</v>
      </c>
      <c r="AR12" s="41">
        <v>1</v>
      </c>
      <c r="AS12" s="46">
        <v>1</v>
      </c>
      <c r="AT12" s="41">
        <v>1</v>
      </c>
      <c r="AU12" s="46">
        <v>1</v>
      </c>
      <c r="AV12">
        <f t="shared" si="2"/>
        <v>8</v>
      </c>
      <c r="AW12">
        <f t="shared" si="3"/>
        <v>7</v>
      </c>
      <c r="AX12">
        <f t="shared" si="4"/>
        <v>9</v>
      </c>
      <c r="AY12">
        <f t="shared" si="5"/>
        <v>9</v>
      </c>
    </row>
    <row r="13" spans="1:51" ht="15">
      <c r="A13" s="122"/>
      <c r="B13" s="18" t="s">
        <v>60</v>
      </c>
      <c r="C13" s="18" t="s">
        <v>61</v>
      </c>
      <c r="D13" s="19">
        <f t="shared" si="0"/>
        <v>0.8918918918918919</v>
      </c>
      <c r="E13" s="20"/>
      <c r="F13" s="18">
        <f t="shared" si="1"/>
        <v>33</v>
      </c>
      <c r="G13" s="18"/>
      <c r="H13" s="37">
        <v>0</v>
      </c>
      <c r="I13" s="36">
        <v>1</v>
      </c>
      <c r="J13" s="37">
        <v>1</v>
      </c>
      <c r="K13" s="36">
        <v>1</v>
      </c>
      <c r="L13" s="37">
        <v>1</v>
      </c>
      <c r="M13" s="36">
        <v>1</v>
      </c>
      <c r="N13" s="37">
        <v>1</v>
      </c>
      <c r="O13" s="36">
        <v>1</v>
      </c>
      <c r="P13" s="37">
        <v>1</v>
      </c>
      <c r="Q13" s="36">
        <v>1</v>
      </c>
      <c r="R13" s="41">
        <v>1</v>
      </c>
      <c r="S13" s="46">
        <v>1</v>
      </c>
      <c r="T13" s="41">
        <v>0</v>
      </c>
      <c r="U13" s="46">
        <v>1</v>
      </c>
      <c r="V13" s="41">
        <v>1</v>
      </c>
      <c r="W13" s="46">
        <v>1</v>
      </c>
      <c r="X13" s="41">
        <v>0</v>
      </c>
      <c r="Y13" s="46">
        <v>1</v>
      </c>
      <c r="Z13" s="41">
        <v>1</v>
      </c>
      <c r="AA13" s="46">
        <v>1</v>
      </c>
      <c r="AB13" s="37">
        <v>1</v>
      </c>
      <c r="AC13" s="36">
        <v>1</v>
      </c>
      <c r="AD13" s="37">
        <v>1</v>
      </c>
      <c r="AE13" s="36">
        <v>0</v>
      </c>
      <c r="AF13" s="37">
        <v>1</v>
      </c>
      <c r="AG13" s="36">
        <v>1</v>
      </c>
      <c r="AH13" s="37">
        <v>0</v>
      </c>
      <c r="AI13" s="36">
        <v>1</v>
      </c>
      <c r="AJ13" s="37">
        <v>0</v>
      </c>
      <c r="AK13" s="36">
        <v>1</v>
      </c>
      <c r="AL13" s="41">
        <v>1</v>
      </c>
      <c r="AM13" s="46">
        <v>0</v>
      </c>
      <c r="AN13" s="41">
        <v>1</v>
      </c>
      <c r="AO13" s="46">
        <v>1</v>
      </c>
      <c r="AP13" s="41">
        <v>1</v>
      </c>
      <c r="AQ13" s="46">
        <v>1</v>
      </c>
      <c r="AR13" s="41">
        <v>1</v>
      </c>
      <c r="AS13" s="46">
        <v>1</v>
      </c>
      <c r="AT13" s="41">
        <v>1</v>
      </c>
      <c r="AU13" s="46">
        <v>1</v>
      </c>
      <c r="AV13">
        <f t="shared" si="2"/>
        <v>9</v>
      </c>
      <c r="AW13">
        <f t="shared" si="3"/>
        <v>8</v>
      </c>
      <c r="AX13">
        <f t="shared" si="4"/>
        <v>7</v>
      </c>
      <c r="AY13">
        <f t="shared" si="5"/>
        <v>9</v>
      </c>
    </row>
    <row r="14" spans="1:51" ht="15">
      <c r="A14" s="123"/>
      <c r="B14" s="18" t="s">
        <v>39</v>
      </c>
      <c r="C14" s="18" t="s">
        <v>43</v>
      </c>
      <c r="D14" s="19">
        <f t="shared" si="0"/>
        <v>0.8918918918918919</v>
      </c>
      <c r="E14" s="20"/>
      <c r="F14" s="18">
        <f t="shared" si="1"/>
        <v>33</v>
      </c>
      <c r="G14" s="18"/>
      <c r="H14" s="37">
        <v>1</v>
      </c>
      <c r="I14" s="36">
        <v>1</v>
      </c>
      <c r="J14" s="37">
        <v>0</v>
      </c>
      <c r="K14" s="36">
        <v>1</v>
      </c>
      <c r="L14" s="37">
        <v>1</v>
      </c>
      <c r="M14" s="36">
        <v>0</v>
      </c>
      <c r="N14" s="37">
        <v>1</v>
      </c>
      <c r="O14" s="36">
        <v>1</v>
      </c>
      <c r="P14" s="37">
        <v>1</v>
      </c>
      <c r="Q14" s="36">
        <v>1</v>
      </c>
      <c r="R14" s="41">
        <v>1</v>
      </c>
      <c r="S14" s="46">
        <v>1</v>
      </c>
      <c r="T14" s="41">
        <v>1</v>
      </c>
      <c r="U14" s="46">
        <v>1</v>
      </c>
      <c r="V14" s="41">
        <v>0</v>
      </c>
      <c r="W14" s="46">
        <v>1</v>
      </c>
      <c r="X14" s="41">
        <v>1</v>
      </c>
      <c r="Y14" s="46">
        <v>1</v>
      </c>
      <c r="Z14" s="41">
        <v>0</v>
      </c>
      <c r="AA14" s="46">
        <v>1</v>
      </c>
      <c r="AB14" s="37">
        <v>1</v>
      </c>
      <c r="AC14" s="36">
        <v>1</v>
      </c>
      <c r="AD14" s="37">
        <v>1</v>
      </c>
      <c r="AE14" s="36">
        <v>0</v>
      </c>
      <c r="AF14" s="37">
        <v>1</v>
      </c>
      <c r="AG14" s="36">
        <v>1</v>
      </c>
      <c r="AH14" s="37">
        <v>1</v>
      </c>
      <c r="AI14" s="36">
        <v>1</v>
      </c>
      <c r="AJ14" s="37">
        <v>0</v>
      </c>
      <c r="AK14" s="36">
        <v>1</v>
      </c>
      <c r="AL14" s="41">
        <v>1</v>
      </c>
      <c r="AM14" s="46">
        <v>1</v>
      </c>
      <c r="AN14" s="41">
        <v>1</v>
      </c>
      <c r="AO14" s="46">
        <v>0</v>
      </c>
      <c r="AP14" s="41">
        <v>1</v>
      </c>
      <c r="AQ14" s="46">
        <v>1</v>
      </c>
      <c r="AR14" s="41">
        <v>1</v>
      </c>
      <c r="AS14" s="46">
        <v>1</v>
      </c>
      <c r="AT14" s="41">
        <v>1</v>
      </c>
      <c r="AU14" s="46">
        <v>1</v>
      </c>
      <c r="AV14">
        <f t="shared" si="2"/>
        <v>8</v>
      </c>
      <c r="AW14">
        <f t="shared" si="3"/>
        <v>8</v>
      </c>
      <c r="AX14">
        <f t="shared" si="4"/>
        <v>8</v>
      </c>
      <c r="AY14">
        <f t="shared" si="5"/>
        <v>9</v>
      </c>
    </row>
    <row r="15" spans="1:51" ht="15">
      <c r="A15" s="121">
        <v>7</v>
      </c>
      <c r="B15" s="18" t="s">
        <v>165</v>
      </c>
      <c r="C15" s="18" t="s">
        <v>166</v>
      </c>
      <c r="D15" s="19">
        <f t="shared" si="0"/>
        <v>0.8648648648648649</v>
      </c>
      <c r="E15" s="20"/>
      <c r="F15" s="18">
        <f t="shared" si="1"/>
        <v>32</v>
      </c>
      <c r="G15" s="18"/>
      <c r="H15" s="37">
        <v>1</v>
      </c>
      <c r="I15" s="36">
        <v>1</v>
      </c>
      <c r="J15" s="37">
        <v>1</v>
      </c>
      <c r="K15" s="36">
        <v>1</v>
      </c>
      <c r="L15" s="37">
        <v>0</v>
      </c>
      <c r="M15" s="36">
        <v>1</v>
      </c>
      <c r="N15" s="37">
        <v>0</v>
      </c>
      <c r="O15" s="36">
        <v>1</v>
      </c>
      <c r="P15" s="37">
        <v>1</v>
      </c>
      <c r="Q15" s="36">
        <v>1</v>
      </c>
      <c r="R15" s="41">
        <v>1</v>
      </c>
      <c r="S15" s="46">
        <v>1</v>
      </c>
      <c r="T15" s="41">
        <v>1</v>
      </c>
      <c r="U15" s="46">
        <v>1</v>
      </c>
      <c r="V15" s="41">
        <v>1</v>
      </c>
      <c r="W15" s="46">
        <v>1</v>
      </c>
      <c r="X15" s="41">
        <v>1</v>
      </c>
      <c r="Y15" s="46">
        <v>0</v>
      </c>
      <c r="Z15" s="41">
        <v>1</v>
      </c>
      <c r="AA15" s="46">
        <v>1</v>
      </c>
      <c r="AB15" s="37">
        <v>1</v>
      </c>
      <c r="AC15" s="36">
        <v>0</v>
      </c>
      <c r="AD15" s="37">
        <v>0</v>
      </c>
      <c r="AE15" s="36">
        <v>1</v>
      </c>
      <c r="AF15" s="37">
        <v>1</v>
      </c>
      <c r="AG15" s="36">
        <v>1</v>
      </c>
      <c r="AH15" s="37">
        <v>1</v>
      </c>
      <c r="AI15" s="36">
        <v>1</v>
      </c>
      <c r="AJ15" s="37">
        <v>0</v>
      </c>
      <c r="AK15" s="36">
        <v>1</v>
      </c>
      <c r="AL15" s="41">
        <v>0</v>
      </c>
      <c r="AM15" s="46">
        <v>0</v>
      </c>
      <c r="AN15" s="41">
        <v>1</v>
      </c>
      <c r="AO15" s="46">
        <v>1</v>
      </c>
      <c r="AP15" s="41">
        <v>1</v>
      </c>
      <c r="AQ15" s="46">
        <v>1</v>
      </c>
      <c r="AR15" s="41">
        <v>1</v>
      </c>
      <c r="AS15" s="46">
        <v>1</v>
      </c>
      <c r="AT15" s="41">
        <v>1</v>
      </c>
      <c r="AU15" s="46">
        <v>1</v>
      </c>
      <c r="AV15">
        <f t="shared" si="2"/>
        <v>8</v>
      </c>
      <c r="AW15">
        <f t="shared" si="3"/>
        <v>9</v>
      </c>
      <c r="AX15">
        <f t="shared" si="4"/>
        <v>7</v>
      </c>
      <c r="AY15">
        <f t="shared" si="5"/>
        <v>8</v>
      </c>
    </row>
    <row r="16" spans="1:51" ht="15">
      <c r="A16" s="123"/>
      <c r="B16" s="18" t="s">
        <v>36</v>
      </c>
      <c r="C16" s="18" t="s">
        <v>50</v>
      </c>
      <c r="D16" s="19">
        <f t="shared" si="0"/>
        <v>0.8648648648648649</v>
      </c>
      <c r="E16" s="20"/>
      <c r="F16" s="18">
        <f t="shared" si="1"/>
        <v>32</v>
      </c>
      <c r="G16" s="18"/>
      <c r="H16" s="37">
        <v>1</v>
      </c>
      <c r="I16" s="36">
        <v>1</v>
      </c>
      <c r="J16" s="37">
        <v>0</v>
      </c>
      <c r="K16" s="36">
        <v>1</v>
      </c>
      <c r="L16" s="37">
        <v>1</v>
      </c>
      <c r="M16" s="36">
        <v>1</v>
      </c>
      <c r="N16" s="37">
        <v>1</v>
      </c>
      <c r="O16" s="36">
        <v>0</v>
      </c>
      <c r="P16" s="37">
        <v>1</v>
      </c>
      <c r="Q16" s="36">
        <v>1</v>
      </c>
      <c r="R16" s="41">
        <v>1</v>
      </c>
      <c r="S16" s="46">
        <v>1</v>
      </c>
      <c r="T16" s="41">
        <v>0</v>
      </c>
      <c r="U16" s="46">
        <v>1</v>
      </c>
      <c r="V16" s="41">
        <v>1</v>
      </c>
      <c r="W16" s="46">
        <v>1</v>
      </c>
      <c r="X16" s="41">
        <v>0</v>
      </c>
      <c r="Y16" s="46">
        <v>1</v>
      </c>
      <c r="Z16" s="41">
        <v>1</v>
      </c>
      <c r="AA16" s="46">
        <v>0</v>
      </c>
      <c r="AB16" s="37">
        <v>1</v>
      </c>
      <c r="AC16" s="36">
        <v>1</v>
      </c>
      <c r="AD16" s="37">
        <v>1</v>
      </c>
      <c r="AE16" s="36">
        <v>1</v>
      </c>
      <c r="AF16" s="37">
        <v>1</v>
      </c>
      <c r="AG16" s="36">
        <v>1</v>
      </c>
      <c r="AH16" s="37">
        <v>1</v>
      </c>
      <c r="AI16" s="36">
        <v>1</v>
      </c>
      <c r="AJ16" s="37">
        <v>1</v>
      </c>
      <c r="AK16" s="36">
        <v>1</v>
      </c>
      <c r="AL16" s="41">
        <v>0</v>
      </c>
      <c r="AM16" s="46">
        <v>0</v>
      </c>
      <c r="AN16" s="41">
        <v>0</v>
      </c>
      <c r="AO16" s="46">
        <v>1</v>
      </c>
      <c r="AP16" s="41">
        <v>1</v>
      </c>
      <c r="AQ16" s="46">
        <v>1</v>
      </c>
      <c r="AR16" s="41">
        <v>1</v>
      </c>
      <c r="AS16" s="46">
        <v>1</v>
      </c>
      <c r="AT16" s="41">
        <v>1</v>
      </c>
      <c r="AU16" s="46">
        <v>1</v>
      </c>
      <c r="AV16">
        <f t="shared" si="2"/>
        <v>8</v>
      </c>
      <c r="AW16">
        <f t="shared" si="3"/>
        <v>7</v>
      </c>
      <c r="AX16">
        <f t="shared" si="4"/>
        <v>10</v>
      </c>
      <c r="AY16">
        <f t="shared" si="5"/>
        <v>7</v>
      </c>
    </row>
    <row r="17" spans="1:51" ht="15">
      <c r="A17" s="121">
        <v>9</v>
      </c>
      <c r="B17" s="24" t="s">
        <v>46</v>
      </c>
      <c r="C17" s="24" t="s">
        <v>47</v>
      </c>
      <c r="D17" s="19">
        <f t="shared" si="0"/>
        <v>0.8378378378378378</v>
      </c>
      <c r="E17" s="20"/>
      <c r="F17" s="18">
        <f t="shared" si="1"/>
        <v>31</v>
      </c>
      <c r="G17" s="18"/>
      <c r="H17" s="37">
        <v>1</v>
      </c>
      <c r="I17" s="36">
        <v>0</v>
      </c>
      <c r="J17" s="37">
        <v>1</v>
      </c>
      <c r="K17" s="36">
        <v>1</v>
      </c>
      <c r="L17" s="37">
        <v>1</v>
      </c>
      <c r="M17" s="36">
        <v>1</v>
      </c>
      <c r="N17" s="37">
        <v>1</v>
      </c>
      <c r="O17" s="36">
        <v>0</v>
      </c>
      <c r="P17" s="37">
        <v>1</v>
      </c>
      <c r="Q17" s="36">
        <v>1</v>
      </c>
      <c r="R17" s="41">
        <v>1</v>
      </c>
      <c r="S17" s="46">
        <v>1</v>
      </c>
      <c r="T17" s="41">
        <v>0</v>
      </c>
      <c r="U17" s="46">
        <v>1</v>
      </c>
      <c r="V17" s="41">
        <v>1</v>
      </c>
      <c r="W17" s="46">
        <v>1</v>
      </c>
      <c r="X17" s="41">
        <v>1</v>
      </c>
      <c r="Y17" s="46">
        <v>1</v>
      </c>
      <c r="Z17" s="41">
        <v>1</v>
      </c>
      <c r="AA17" s="46">
        <v>0</v>
      </c>
      <c r="AB17" s="37">
        <v>1</v>
      </c>
      <c r="AC17" s="36">
        <v>1</v>
      </c>
      <c r="AD17" s="37">
        <v>0</v>
      </c>
      <c r="AE17" s="36">
        <v>1</v>
      </c>
      <c r="AF17" s="37">
        <v>0</v>
      </c>
      <c r="AG17" s="36">
        <v>1</v>
      </c>
      <c r="AH17" s="37">
        <v>1</v>
      </c>
      <c r="AI17" s="36">
        <v>1</v>
      </c>
      <c r="AJ17" s="37">
        <v>1</v>
      </c>
      <c r="AK17" s="36">
        <v>1</v>
      </c>
      <c r="AL17" s="41">
        <v>1</v>
      </c>
      <c r="AM17" s="46">
        <v>0</v>
      </c>
      <c r="AN17" s="41">
        <v>1</v>
      </c>
      <c r="AO17" s="46">
        <v>0</v>
      </c>
      <c r="AP17" s="41">
        <v>1</v>
      </c>
      <c r="AQ17" s="46">
        <v>0</v>
      </c>
      <c r="AR17" s="41">
        <v>1</v>
      </c>
      <c r="AS17" s="46">
        <v>1</v>
      </c>
      <c r="AT17" s="41">
        <v>1</v>
      </c>
      <c r="AU17" s="46">
        <v>1</v>
      </c>
      <c r="AV17">
        <f t="shared" si="2"/>
        <v>8</v>
      </c>
      <c r="AW17">
        <f t="shared" si="3"/>
        <v>8</v>
      </c>
      <c r="AX17">
        <f t="shared" si="4"/>
        <v>8</v>
      </c>
      <c r="AY17">
        <f t="shared" si="5"/>
        <v>7</v>
      </c>
    </row>
    <row r="18" spans="1:51" ht="15">
      <c r="A18" s="123"/>
      <c r="B18" s="18" t="s">
        <v>39</v>
      </c>
      <c r="C18" s="18" t="s">
        <v>40</v>
      </c>
      <c r="D18" s="19">
        <f t="shared" si="0"/>
        <v>0.8378378378378378</v>
      </c>
      <c r="E18" s="20"/>
      <c r="F18" s="18">
        <f t="shared" si="1"/>
        <v>31</v>
      </c>
      <c r="G18" s="18"/>
      <c r="H18" s="37">
        <v>1</v>
      </c>
      <c r="I18" s="36">
        <v>0</v>
      </c>
      <c r="J18" s="37">
        <v>0</v>
      </c>
      <c r="K18" s="36">
        <v>1</v>
      </c>
      <c r="L18" s="37">
        <v>1</v>
      </c>
      <c r="M18" s="36">
        <v>1</v>
      </c>
      <c r="N18" s="37">
        <v>1</v>
      </c>
      <c r="O18" s="36">
        <v>1</v>
      </c>
      <c r="P18" s="37">
        <v>1</v>
      </c>
      <c r="Q18" s="36">
        <v>1</v>
      </c>
      <c r="R18" s="41">
        <v>1</v>
      </c>
      <c r="S18" s="46">
        <v>0</v>
      </c>
      <c r="T18" s="41">
        <v>1</v>
      </c>
      <c r="U18" s="46">
        <v>1</v>
      </c>
      <c r="V18" s="41">
        <v>0</v>
      </c>
      <c r="W18" s="46">
        <v>1</v>
      </c>
      <c r="X18" s="41">
        <v>0</v>
      </c>
      <c r="Y18" s="46">
        <v>1</v>
      </c>
      <c r="Z18" s="41">
        <v>1</v>
      </c>
      <c r="AA18" s="46">
        <v>1</v>
      </c>
      <c r="AB18" s="37">
        <v>1</v>
      </c>
      <c r="AC18" s="36">
        <v>1</v>
      </c>
      <c r="AD18" s="37">
        <v>0</v>
      </c>
      <c r="AE18" s="36">
        <v>0</v>
      </c>
      <c r="AF18" s="37">
        <v>1</v>
      </c>
      <c r="AG18" s="36">
        <v>0</v>
      </c>
      <c r="AH18" s="37">
        <v>1</v>
      </c>
      <c r="AI18" s="36">
        <v>1</v>
      </c>
      <c r="AJ18" s="37">
        <v>0</v>
      </c>
      <c r="AK18" s="36">
        <v>1</v>
      </c>
      <c r="AL18" s="41">
        <v>1</v>
      </c>
      <c r="AM18" s="46">
        <v>1</v>
      </c>
      <c r="AN18" s="41">
        <v>1</v>
      </c>
      <c r="AO18" s="46">
        <v>1</v>
      </c>
      <c r="AP18" s="41">
        <v>1</v>
      </c>
      <c r="AQ18" s="46">
        <v>1</v>
      </c>
      <c r="AR18" s="41">
        <v>1</v>
      </c>
      <c r="AS18" s="46">
        <v>1</v>
      </c>
      <c r="AT18" s="41">
        <v>1</v>
      </c>
      <c r="AU18" s="46">
        <v>1</v>
      </c>
      <c r="AV18">
        <f t="shared" si="2"/>
        <v>8</v>
      </c>
      <c r="AW18">
        <f t="shared" si="3"/>
        <v>7</v>
      </c>
      <c r="AX18">
        <f t="shared" si="4"/>
        <v>6</v>
      </c>
      <c r="AY18">
        <f t="shared" si="5"/>
        <v>10</v>
      </c>
    </row>
    <row r="19" spans="1:51" ht="15">
      <c r="A19" s="121">
        <v>11</v>
      </c>
      <c r="B19" s="18" t="s">
        <v>52</v>
      </c>
      <c r="C19" s="18" t="s">
        <v>58</v>
      </c>
      <c r="D19" s="19">
        <f t="shared" si="0"/>
        <v>0.8108108108108109</v>
      </c>
      <c r="E19" s="20"/>
      <c r="F19" s="18">
        <f t="shared" si="1"/>
        <v>30</v>
      </c>
      <c r="G19" s="18"/>
      <c r="H19" s="37">
        <v>1</v>
      </c>
      <c r="I19" s="36">
        <v>1</v>
      </c>
      <c r="J19" s="37">
        <v>1</v>
      </c>
      <c r="K19" s="36">
        <v>1</v>
      </c>
      <c r="L19" s="37">
        <v>1</v>
      </c>
      <c r="M19" s="36">
        <v>1</v>
      </c>
      <c r="N19" s="37">
        <v>1</v>
      </c>
      <c r="O19" s="36">
        <v>1</v>
      </c>
      <c r="P19" s="37">
        <v>1</v>
      </c>
      <c r="Q19" s="36">
        <v>1</v>
      </c>
      <c r="R19" s="41">
        <v>1</v>
      </c>
      <c r="S19" s="46">
        <v>1</v>
      </c>
      <c r="T19" s="41">
        <v>0</v>
      </c>
      <c r="U19" s="46">
        <v>1</v>
      </c>
      <c r="V19" s="41">
        <v>1</v>
      </c>
      <c r="W19" s="46">
        <v>0</v>
      </c>
      <c r="X19" s="41">
        <v>0</v>
      </c>
      <c r="Y19" s="46">
        <v>0</v>
      </c>
      <c r="Z19" s="41">
        <v>0</v>
      </c>
      <c r="AA19" s="46">
        <v>0</v>
      </c>
      <c r="AB19" s="37">
        <v>0</v>
      </c>
      <c r="AC19" s="36">
        <v>1</v>
      </c>
      <c r="AD19" s="37">
        <v>0</v>
      </c>
      <c r="AE19" s="36">
        <v>1</v>
      </c>
      <c r="AF19" s="37">
        <v>1</v>
      </c>
      <c r="AG19" s="36">
        <v>1</v>
      </c>
      <c r="AH19" s="37">
        <v>1</v>
      </c>
      <c r="AI19" s="36">
        <v>1</v>
      </c>
      <c r="AJ19" s="37">
        <v>1</v>
      </c>
      <c r="AK19" s="36">
        <v>0</v>
      </c>
      <c r="AL19" s="41">
        <v>0</v>
      </c>
      <c r="AM19" s="46">
        <v>1</v>
      </c>
      <c r="AN19" s="41">
        <v>1</v>
      </c>
      <c r="AO19" s="46">
        <v>1</v>
      </c>
      <c r="AP19" s="41">
        <v>1</v>
      </c>
      <c r="AQ19" s="46">
        <v>1</v>
      </c>
      <c r="AR19" s="41">
        <v>1</v>
      </c>
      <c r="AS19" s="46">
        <v>1</v>
      </c>
      <c r="AT19" s="41">
        <v>1</v>
      </c>
      <c r="AU19" s="46">
        <v>1</v>
      </c>
      <c r="AV19">
        <f t="shared" si="2"/>
        <v>10</v>
      </c>
      <c r="AW19">
        <f t="shared" si="3"/>
        <v>4</v>
      </c>
      <c r="AX19">
        <f t="shared" si="4"/>
        <v>7</v>
      </c>
      <c r="AY19">
        <f t="shared" si="5"/>
        <v>9</v>
      </c>
    </row>
    <row r="20" spans="1:51" ht="15">
      <c r="A20" s="123"/>
      <c r="B20" s="18" t="s">
        <v>41</v>
      </c>
      <c r="C20" s="18" t="s">
        <v>42</v>
      </c>
      <c r="D20" s="19">
        <f t="shared" si="0"/>
        <v>0.8108108108108109</v>
      </c>
      <c r="E20" s="20"/>
      <c r="F20" s="18">
        <f t="shared" si="1"/>
        <v>30</v>
      </c>
      <c r="G20" s="18"/>
      <c r="H20" s="37">
        <v>1</v>
      </c>
      <c r="I20" s="36">
        <v>1</v>
      </c>
      <c r="J20" s="37">
        <v>1</v>
      </c>
      <c r="K20" s="36">
        <v>1</v>
      </c>
      <c r="L20" s="37">
        <v>0</v>
      </c>
      <c r="M20" s="36">
        <v>1</v>
      </c>
      <c r="N20" s="37">
        <v>1</v>
      </c>
      <c r="O20" s="36">
        <v>1</v>
      </c>
      <c r="P20" s="37">
        <v>1</v>
      </c>
      <c r="Q20" s="36">
        <v>1</v>
      </c>
      <c r="R20" s="41">
        <v>1</v>
      </c>
      <c r="S20" s="46">
        <v>1</v>
      </c>
      <c r="T20" s="41">
        <v>1</v>
      </c>
      <c r="U20" s="46">
        <v>1</v>
      </c>
      <c r="V20" s="41">
        <v>0</v>
      </c>
      <c r="W20" s="46">
        <v>1</v>
      </c>
      <c r="X20" s="41">
        <v>1</v>
      </c>
      <c r="Y20" s="46">
        <v>1</v>
      </c>
      <c r="Z20" s="41">
        <v>0</v>
      </c>
      <c r="AA20" s="46">
        <v>1</v>
      </c>
      <c r="AB20" s="37">
        <v>1</v>
      </c>
      <c r="AC20" s="36">
        <v>1</v>
      </c>
      <c r="AD20" s="37">
        <v>0</v>
      </c>
      <c r="AE20" s="36">
        <v>0</v>
      </c>
      <c r="AF20" s="37">
        <v>1</v>
      </c>
      <c r="AG20" s="36">
        <v>0</v>
      </c>
      <c r="AH20" s="37">
        <v>1</v>
      </c>
      <c r="AI20" s="36">
        <v>1</v>
      </c>
      <c r="AJ20" s="37">
        <v>0</v>
      </c>
      <c r="AK20" s="36">
        <v>1</v>
      </c>
      <c r="AL20" s="41">
        <v>1</v>
      </c>
      <c r="AM20" s="46">
        <v>0</v>
      </c>
      <c r="AN20" s="41">
        <v>1</v>
      </c>
      <c r="AO20" s="46">
        <v>1</v>
      </c>
      <c r="AP20" s="41">
        <v>0</v>
      </c>
      <c r="AQ20" s="46">
        <v>0</v>
      </c>
      <c r="AR20" s="41">
        <v>1</v>
      </c>
      <c r="AS20" s="46">
        <v>1</v>
      </c>
      <c r="AT20" s="41">
        <v>1</v>
      </c>
      <c r="AU20" s="46">
        <v>1</v>
      </c>
      <c r="AV20">
        <f t="shared" si="2"/>
        <v>9</v>
      </c>
      <c r="AW20">
        <f t="shared" si="3"/>
        <v>8</v>
      </c>
      <c r="AX20">
        <f t="shared" si="4"/>
        <v>6</v>
      </c>
      <c r="AY20">
        <f t="shared" si="5"/>
        <v>7</v>
      </c>
    </row>
    <row r="21" spans="1:51" ht="15">
      <c r="A21" s="52">
        <v>13</v>
      </c>
      <c r="B21" s="18" t="s">
        <v>52</v>
      </c>
      <c r="C21" s="18" t="s">
        <v>53</v>
      </c>
      <c r="D21" s="19">
        <f t="shared" si="0"/>
        <v>0.7837837837837838</v>
      </c>
      <c r="E21" s="20"/>
      <c r="F21" s="18">
        <f t="shared" si="1"/>
        <v>29</v>
      </c>
      <c r="G21" s="18"/>
      <c r="H21" s="37">
        <v>1</v>
      </c>
      <c r="I21" s="36">
        <v>1</v>
      </c>
      <c r="J21" s="37">
        <v>1</v>
      </c>
      <c r="K21" s="36">
        <v>1</v>
      </c>
      <c r="L21" s="37">
        <v>1</v>
      </c>
      <c r="M21" s="36">
        <v>1</v>
      </c>
      <c r="N21" s="37">
        <v>0</v>
      </c>
      <c r="O21" s="36">
        <v>0</v>
      </c>
      <c r="P21" s="37">
        <v>1</v>
      </c>
      <c r="Q21" s="36">
        <v>1</v>
      </c>
      <c r="R21" s="41">
        <v>1</v>
      </c>
      <c r="S21" s="46">
        <v>1</v>
      </c>
      <c r="T21" s="41">
        <v>1</v>
      </c>
      <c r="U21" s="46">
        <v>1</v>
      </c>
      <c r="V21" s="41">
        <v>0</v>
      </c>
      <c r="W21" s="46">
        <v>0</v>
      </c>
      <c r="X21" s="41">
        <v>0</v>
      </c>
      <c r="Y21" s="46">
        <v>1</v>
      </c>
      <c r="Z21" s="41">
        <v>1</v>
      </c>
      <c r="AA21" s="46">
        <v>1</v>
      </c>
      <c r="AB21" s="37">
        <v>1</v>
      </c>
      <c r="AC21" s="36">
        <v>1</v>
      </c>
      <c r="AD21" s="37">
        <v>1</v>
      </c>
      <c r="AE21" s="36">
        <v>1</v>
      </c>
      <c r="AF21" s="37">
        <v>1</v>
      </c>
      <c r="AG21" s="36">
        <v>1</v>
      </c>
      <c r="AH21" s="37">
        <v>1</v>
      </c>
      <c r="AI21" s="36">
        <v>1</v>
      </c>
      <c r="AJ21" s="37">
        <v>0</v>
      </c>
      <c r="AK21" s="36">
        <v>0</v>
      </c>
      <c r="AL21" s="41">
        <v>0</v>
      </c>
      <c r="AM21" s="46">
        <v>0</v>
      </c>
      <c r="AN21" s="41">
        <v>0</v>
      </c>
      <c r="AO21" s="46">
        <v>0</v>
      </c>
      <c r="AP21" s="41">
        <v>1</v>
      </c>
      <c r="AQ21" s="46">
        <v>1</v>
      </c>
      <c r="AR21" s="41">
        <v>1</v>
      </c>
      <c r="AS21" s="46">
        <v>1</v>
      </c>
      <c r="AT21" s="41">
        <v>1</v>
      </c>
      <c r="AU21" s="46">
        <v>1</v>
      </c>
      <c r="AV21">
        <f t="shared" si="2"/>
        <v>8</v>
      </c>
      <c r="AW21">
        <f t="shared" si="3"/>
        <v>7</v>
      </c>
      <c r="AX21">
        <f t="shared" si="4"/>
        <v>8</v>
      </c>
      <c r="AY21">
        <f t="shared" si="5"/>
        <v>6</v>
      </c>
    </row>
    <row r="22" spans="1:51" ht="15">
      <c r="A22" s="121">
        <v>14</v>
      </c>
      <c r="B22" s="24" t="s">
        <v>65</v>
      </c>
      <c r="C22" s="24" t="s">
        <v>66</v>
      </c>
      <c r="D22" s="19">
        <f t="shared" si="0"/>
        <v>0.7567567567567568</v>
      </c>
      <c r="E22" s="20"/>
      <c r="F22" s="18">
        <f t="shared" si="1"/>
        <v>28</v>
      </c>
      <c r="G22" s="18"/>
      <c r="H22" s="37">
        <v>1</v>
      </c>
      <c r="I22" s="36">
        <v>1</v>
      </c>
      <c r="J22" s="37">
        <v>0</v>
      </c>
      <c r="K22" s="36">
        <v>1</v>
      </c>
      <c r="L22" s="37">
        <v>0</v>
      </c>
      <c r="M22" s="36">
        <v>1</v>
      </c>
      <c r="N22" s="37">
        <v>1</v>
      </c>
      <c r="O22" s="36">
        <v>1</v>
      </c>
      <c r="P22" s="37">
        <v>0</v>
      </c>
      <c r="Q22" s="36">
        <v>1</v>
      </c>
      <c r="R22" s="41">
        <v>1</v>
      </c>
      <c r="S22" s="46">
        <v>1</v>
      </c>
      <c r="T22" s="41">
        <v>0</v>
      </c>
      <c r="U22" s="46">
        <v>0</v>
      </c>
      <c r="V22" s="41">
        <v>1</v>
      </c>
      <c r="W22" s="46">
        <v>1</v>
      </c>
      <c r="X22" s="41">
        <v>0</v>
      </c>
      <c r="Y22" s="46">
        <v>0</v>
      </c>
      <c r="Z22" s="41">
        <v>0</v>
      </c>
      <c r="AA22" s="46">
        <v>1</v>
      </c>
      <c r="AB22" s="37">
        <v>1</v>
      </c>
      <c r="AC22" s="36">
        <v>1</v>
      </c>
      <c r="AD22" s="37">
        <v>1</v>
      </c>
      <c r="AE22" s="36">
        <v>0</v>
      </c>
      <c r="AF22" s="37">
        <v>1</v>
      </c>
      <c r="AG22" s="36">
        <v>1</v>
      </c>
      <c r="AH22" s="37">
        <v>1</v>
      </c>
      <c r="AI22" s="36">
        <v>1</v>
      </c>
      <c r="AJ22" s="37">
        <v>0</v>
      </c>
      <c r="AK22" s="36">
        <v>1</v>
      </c>
      <c r="AL22" s="41">
        <v>1</v>
      </c>
      <c r="AM22" s="46">
        <v>0</v>
      </c>
      <c r="AN22" s="41">
        <v>1</v>
      </c>
      <c r="AO22" s="46">
        <v>1</v>
      </c>
      <c r="AP22" s="41">
        <v>1</v>
      </c>
      <c r="AQ22" s="46">
        <v>1</v>
      </c>
      <c r="AR22" s="41">
        <v>1</v>
      </c>
      <c r="AS22" s="46">
        <v>1</v>
      </c>
      <c r="AT22" s="41">
        <v>0</v>
      </c>
      <c r="AU22" s="46">
        <v>1</v>
      </c>
      <c r="AV22">
        <f t="shared" si="2"/>
        <v>7</v>
      </c>
      <c r="AW22">
        <f t="shared" si="3"/>
        <v>5</v>
      </c>
      <c r="AX22">
        <f t="shared" si="4"/>
        <v>8</v>
      </c>
      <c r="AY22">
        <f t="shared" si="5"/>
        <v>8</v>
      </c>
    </row>
    <row r="23" spans="1:51" ht="15">
      <c r="A23" s="123"/>
      <c r="B23" s="18" t="s">
        <v>62</v>
      </c>
      <c r="C23" s="18" t="s">
        <v>167</v>
      </c>
      <c r="D23" s="19">
        <f t="shared" si="0"/>
        <v>0.7567567567567568</v>
      </c>
      <c r="E23" s="20"/>
      <c r="F23" s="18">
        <f t="shared" si="1"/>
        <v>28</v>
      </c>
      <c r="G23" s="18"/>
      <c r="H23" s="37">
        <v>1</v>
      </c>
      <c r="I23" s="36">
        <v>0</v>
      </c>
      <c r="J23" s="37">
        <v>1</v>
      </c>
      <c r="K23" s="36">
        <v>1</v>
      </c>
      <c r="L23" s="37">
        <v>0</v>
      </c>
      <c r="M23" s="36">
        <v>0</v>
      </c>
      <c r="N23" s="37">
        <v>1</v>
      </c>
      <c r="O23" s="36">
        <v>0</v>
      </c>
      <c r="P23" s="37">
        <v>1</v>
      </c>
      <c r="Q23" s="36">
        <v>1</v>
      </c>
      <c r="R23" s="41">
        <v>1</v>
      </c>
      <c r="S23" s="46">
        <v>1</v>
      </c>
      <c r="T23" s="41">
        <v>1</v>
      </c>
      <c r="U23" s="46">
        <v>1</v>
      </c>
      <c r="V23" s="41">
        <v>1</v>
      </c>
      <c r="W23" s="46">
        <v>0</v>
      </c>
      <c r="X23" s="41">
        <v>1</v>
      </c>
      <c r="Y23" s="46">
        <v>1</v>
      </c>
      <c r="Z23" s="41">
        <v>1</v>
      </c>
      <c r="AA23" s="46">
        <v>1</v>
      </c>
      <c r="AB23" s="37">
        <v>1</v>
      </c>
      <c r="AC23" s="36">
        <v>1</v>
      </c>
      <c r="AD23" s="37">
        <v>1</v>
      </c>
      <c r="AE23" s="36">
        <v>1</v>
      </c>
      <c r="AF23" s="37">
        <v>1</v>
      </c>
      <c r="AG23" s="36">
        <v>0</v>
      </c>
      <c r="AH23" s="37">
        <v>0</v>
      </c>
      <c r="AI23" s="36">
        <v>1</v>
      </c>
      <c r="AJ23" s="37">
        <v>0</v>
      </c>
      <c r="AK23" s="36">
        <v>1</v>
      </c>
      <c r="AL23" s="41">
        <v>0</v>
      </c>
      <c r="AM23" s="46">
        <v>0</v>
      </c>
      <c r="AN23" s="41">
        <v>0</v>
      </c>
      <c r="AO23" s="46">
        <v>0</v>
      </c>
      <c r="AP23" s="41">
        <v>1</v>
      </c>
      <c r="AQ23" s="46">
        <v>1</v>
      </c>
      <c r="AR23" s="41">
        <v>1</v>
      </c>
      <c r="AS23" s="46">
        <v>1</v>
      </c>
      <c r="AT23" s="41">
        <v>1</v>
      </c>
      <c r="AU23" s="46">
        <v>1</v>
      </c>
      <c r="AV23">
        <f t="shared" si="2"/>
        <v>6</v>
      </c>
      <c r="AW23">
        <f t="shared" si="3"/>
        <v>9</v>
      </c>
      <c r="AX23">
        <f t="shared" si="4"/>
        <v>7</v>
      </c>
      <c r="AY23">
        <f t="shared" si="5"/>
        <v>6</v>
      </c>
    </row>
    <row r="24" spans="1:51" ht="15">
      <c r="A24" s="121">
        <v>16</v>
      </c>
      <c r="B24" s="23" t="s">
        <v>36</v>
      </c>
      <c r="C24" s="18" t="s">
        <v>51</v>
      </c>
      <c r="D24" s="19">
        <f t="shared" si="0"/>
        <v>0.7027027027027027</v>
      </c>
      <c r="E24" s="20"/>
      <c r="F24" s="18">
        <f t="shared" si="1"/>
        <v>26</v>
      </c>
      <c r="G24" s="18"/>
      <c r="H24" s="37">
        <v>0</v>
      </c>
      <c r="I24" s="36">
        <v>1</v>
      </c>
      <c r="J24" s="37">
        <v>0</v>
      </c>
      <c r="K24" s="36">
        <v>1</v>
      </c>
      <c r="L24" s="37">
        <v>1</v>
      </c>
      <c r="M24" s="36">
        <v>0</v>
      </c>
      <c r="N24" s="37">
        <v>1</v>
      </c>
      <c r="O24" s="36">
        <v>0</v>
      </c>
      <c r="P24" s="37">
        <v>1</v>
      </c>
      <c r="Q24" s="36">
        <v>0</v>
      </c>
      <c r="R24" s="41">
        <v>1</v>
      </c>
      <c r="S24" s="46">
        <v>1</v>
      </c>
      <c r="T24" s="41">
        <v>0</v>
      </c>
      <c r="U24" s="46">
        <v>1</v>
      </c>
      <c r="V24" s="41">
        <v>1</v>
      </c>
      <c r="W24" s="46">
        <v>1</v>
      </c>
      <c r="X24" s="41">
        <v>1</v>
      </c>
      <c r="Y24" s="46">
        <v>1</v>
      </c>
      <c r="Z24" s="41">
        <v>0</v>
      </c>
      <c r="AA24" s="46">
        <v>1</v>
      </c>
      <c r="AB24" s="37">
        <v>0</v>
      </c>
      <c r="AC24" s="36">
        <v>1</v>
      </c>
      <c r="AD24" s="37">
        <v>0</v>
      </c>
      <c r="AE24" s="36">
        <v>1</v>
      </c>
      <c r="AF24" s="37">
        <v>1</v>
      </c>
      <c r="AG24" s="36">
        <v>1</v>
      </c>
      <c r="AH24" s="37">
        <v>1</v>
      </c>
      <c r="AI24" s="36">
        <v>1</v>
      </c>
      <c r="AJ24" s="37">
        <v>1</v>
      </c>
      <c r="AK24" s="36">
        <v>0</v>
      </c>
      <c r="AL24" s="41">
        <v>1</v>
      </c>
      <c r="AM24" s="46">
        <v>0</v>
      </c>
      <c r="AN24" s="41">
        <v>0</v>
      </c>
      <c r="AO24" s="46">
        <v>1</v>
      </c>
      <c r="AP24" s="41">
        <v>0</v>
      </c>
      <c r="AQ24" s="46">
        <v>0</v>
      </c>
      <c r="AR24" s="41">
        <v>1</v>
      </c>
      <c r="AS24" s="46">
        <v>1</v>
      </c>
      <c r="AT24" s="41">
        <v>1</v>
      </c>
      <c r="AU24" s="46">
        <v>1</v>
      </c>
      <c r="AV24">
        <f t="shared" si="2"/>
        <v>5</v>
      </c>
      <c r="AW24">
        <f t="shared" si="3"/>
        <v>8</v>
      </c>
      <c r="AX24">
        <f t="shared" si="4"/>
        <v>7</v>
      </c>
      <c r="AY24">
        <f t="shared" si="5"/>
        <v>6</v>
      </c>
    </row>
    <row r="25" spans="1:51" ht="15">
      <c r="A25" s="123"/>
      <c r="B25" s="18" t="s">
        <v>119</v>
      </c>
      <c r="C25" s="18" t="s">
        <v>168</v>
      </c>
      <c r="D25" s="19">
        <f t="shared" si="0"/>
        <v>0.7027027027027027</v>
      </c>
      <c r="E25" s="20"/>
      <c r="F25" s="18">
        <f t="shared" si="1"/>
        <v>26</v>
      </c>
      <c r="G25" s="18"/>
      <c r="H25" s="37">
        <v>1</v>
      </c>
      <c r="I25" s="36">
        <v>0</v>
      </c>
      <c r="J25" s="37">
        <v>0</v>
      </c>
      <c r="K25" s="36">
        <v>1</v>
      </c>
      <c r="L25" s="37">
        <v>0</v>
      </c>
      <c r="M25" s="36">
        <v>1</v>
      </c>
      <c r="N25" s="37">
        <v>1</v>
      </c>
      <c r="O25" s="36">
        <v>1</v>
      </c>
      <c r="P25" s="37">
        <v>0</v>
      </c>
      <c r="Q25" s="36">
        <v>1</v>
      </c>
      <c r="R25" s="41">
        <v>1</v>
      </c>
      <c r="S25" s="46">
        <v>1</v>
      </c>
      <c r="T25" s="41">
        <v>1</v>
      </c>
      <c r="U25" s="46">
        <v>1</v>
      </c>
      <c r="V25" s="41">
        <v>1</v>
      </c>
      <c r="W25" s="46">
        <v>0</v>
      </c>
      <c r="X25" s="41">
        <v>1</v>
      </c>
      <c r="Y25" s="46">
        <v>0</v>
      </c>
      <c r="Z25" s="41">
        <v>0</v>
      </c>
      <c r="AA25" s="46">
        <v>1</v>
      </c>
      <c r="AB25" s="37">
        <v>1</v>
      </c>
      <c r="AC25" s="36">
        <v>1</v>
      </c>
      <c r="AD25" s="37">
        <v>0</v>
      </c>
      <c r="AE25" s="36">
        <v>0</v>
      </c>
      <c r="AF25" s="37">
        <v>1</v>
      </c>
      <c r="AG25" s="36">
        <v>0</v>
      </c>
      <c r="AH25" s="37">
        <v>1</v>
      </c>
      <c r="AI25" s="36">
        <v>1</v>
      </c>
      <c r="AJ25" s="37">
        <v>1</v>
      </c>
      <c r="AK25" s="36">
        <v>1</v>
      </c>
      <c r="AL25" s="41">
        <v>1</v>
      </c>
      <c r="AM25" s="46">
        <v>0</v>
      </c>
      <c r="AN25" s="41">
        <v>1</v>
      </c>
      <c r="AO25" s="46">
        <v>0</v>
      </c>
      <c r="AP25" s="41">
        <v>0</v>
      </c>
      <c r="AQ25" s="46">
        <v>1</v>
      </c>
      <c r="AR25" s="41">
        <v>1</v>
      </c>
      <c r="AS25" s="46">
        <v>1</v>
      </c>
      <c r="AT25" s="41">
        <v>1</v>
      </c>
      <c r="AU25" s="46">
        <v>0</v>
      </c>
      <c r="AV25">
        <f t="shared" si="2"/>
        <v>6</v>
      </c>
      <c r="AW25">
        <f t="shared" si="3"/>
        <v>7</v>
      </c>
      <c r="AX25">
        <f t="shared" si="4"/>
        <v>7</v>
      </c>
      <c r="AY25">
        <f t="shared" si="5"/>
        <v>6</v>
      </c>
    </row>
    <row r="26" spans="1:51" ht="15">
      <c r="A26" s="52">
        <v>18</v>
      </c>
      <c r="B26" s="24" t="s">
        <v>62</v>
      </c>
      <c r="C26" s="24" t="s">
        <v>64</v>
      </c>
      <c r="D26" s="19">
        <f t="shared" si="0"/>
        <v>0.6756756756756757</v>
      </c>
      <c r="E26" s="20"/>
      <c r="F26" s="18">
        <f t="shared" si="1"/>
        <v>25</v>
      </c>
      <c r="G26" s="18"/>
      <c r="H26" s="37">
        <v>0</v>
      </c>
      <c r="I26" s="36">
        <v>0</v>
      </c>
      <c r="J26" s="37">
        <v>0</v>
      </c>
      <c r="K26" s="36">
        <v>1</v>
      </c>
      <c r="L26" s="37">
        <v>1</v>
      </c>
      <c r="M26" s="36">
        <v>1</v>
      </c>
      <c r="N26" s="37">
        <v>1</v>
      </c>
      <c r="O26" s="36">
        <v>0</v>
      </c>
      <c r="P26" s="37">
        <v>1</v>
      </c>
      <c r="Q26" s="36">
        <v>0</v>
      </c>
      <c r="R26" s="41">
        <v>0</v>
      </c>
      <c r="S26" s="46">
        <v>1</v>
      </c>
      <c r="T26" s="41">
        <v>1</v>
      </c>
      <c r="U26" s="46">
        <v>1</v>
      </c>
      <c r="V26" s="41">
        <v>0</v>
      </c>
      <c r="W26" s="46">
        <v>0</v>
      </c>
      <c r="X26" s="41">
        <v>0</v>
      </c>
      <c r="Y26" s="46">
        <v>0</v>
      </c>
      <c r="Z26" s="41">
        <v>1</v>
      </c>
      <c r="AA26" s="46">
        <v>1</v>
      </c>
      <c r="AB26" s="37">
        <v>1</v>
      </c>
      <c r="AC26" s="36">
        <v>0</v>
      </c>
      <c r="AD26" s="37">
        <v>1</v>
      </c>
      <c r="AE26" s="36">
        <v>1</v>
      </c>
      <c r="AF26" s="37">
        <v>1</v>
      </c>
      <c r="AG26" s="36">
        <v>1</v>
      </c>
      <c r="AH26" s="37">
        <v>1</v>
      </c>
      <c r="AI26" s="36">
        <v>1</v>
      </c>
      <c r="AJ26" s="37">
        <v>0</v>
      </c>
      <c r="AK26" s="36">
        <v>1</v>
      </c>
      <c r="AL26" s="41">
        <v>0</v>
      </c>
      <c r="AM26" s="46">
        <v>1</v>
      </c>
      <c r="AN26" s="41">
        <v>1</v>
      </c>
      <c r="AO26" s="46">
        <v>0</v>
      </c>
      <c r="AP26" s="41">
        <v>1</v>
      </c>
      <c r="AQ26" s="46">
        <v>1</v>
      </c>
      <c r="AR26" s="41">
        <v>1</v>
      </c>
      <c r="AS26" s="46">
        <v>1</v>
      </c>
      <c r="AT26" s="41">
        <v>0</v>
      </c>
      <c r="AU26" s="46">
        <v>1</v>
      </c>
      <c r="AV26">
        <f t="shared" si="2"/>
        <v>5</v>
      </c>
      <c r="AW26">
        <f t="shared" si="3"/>
        <v>5</v>
      </c>
      <c r="AX26">
        <f t="shared" si="4"/>
        <v>8</v>
      </c>
      <c r="AY26">
        <f t="shared" si="5"/>
        <v>7</v>
      </c>
    </row>
    <row r="27" spans="1:51" ht="15">
      <c r="A27" s="52">
        <v>19</v>
      </c>
      <c r="B27" s="24" t="s">
        <v>56</v>
      </c>
      <c r="C27" s="24" t="s">
        <v>57</v>
      </c>
      <c r="D27" s="19">
        <f t="shared" si="0"/>
        <v>0.6486486486486487</v>
      </c>
      <c r="E27" s="20"/>
      <c r="F27" s="18">
        <f t="shared" si="1"/>
        <v>24</v>
      </c>
      <c r="G27" s="18"/>
      <c r="H27" s="37">
        <v>0</v>
      </c>
      <c r="I27" s="36">
        <v>1</v>
      </c>
      <c r="J27" s="37">
        <v>0</v>
      </c>
      <c r="K27" s="36">
        <v>1</v>
      </c>
      <c r="L27" s="37">
        <v>0</v>
      </c>
      <c r="M27" s="36">
        <v>0</v>
      </c>
      <c r="N27" s="37">
        <v>1</v>
      </c>
      <c r="O27" s="36">
        <v>0</v>
      </c>
      <c r="P27" s="37">
        <v>1</v>
      </c>
      <c r="Q27" s="36">
        <v>1</v>
      </c>
      <c r="R27" s="41">
        <v>1</v>
      </c>
      <c r="S27" s="46">
        <v>1</v>
      </c>
      <c r="T27" s="41">
        <v>1</v>
      </c>
      <c r="U27" s="46">
        <v>1</v>
      </c>
      <c r="V27" s="41">
        <v>1</v>
      </c>
      <c r="W27" s="46">
        <v>0</v>
      </c>
      <c r="X27" s="41">
        <v>0</v>
      </c>
      <c r="Y27" s="46">
        <v>1</v>
      </c>
      <c r="Z27" s="41">
        <v>0</v>
      </c>
      <c r="AA27" s="46">
        <v>0</v>
      </c>
      <c r="AB27" s="37">
        <v>1</v>
      </c>
      <c r="AC27" s="36">
        <v>1</v>
      </c>
      <c r="AD27" s="37">
        <v>0</v>
      </c>
      <c r="AE27" s="36">
        <v>0</v>
      </c>
      <c r="AF27" s="37">
        <v>0</v>
      </c>
      <c r="AG27" s="36">
        <v>1</v>
      </c>
      <c r="AH27" s="37">
        <v>1</v>
      </c>
      <c r="AI27" s="36">
        <v>1</v>
      </c>
      <c r="AJ27" s="37">
        <v>0</v>
      </c>
      <c r="AK27" s="36">
        <v>1</v>
      </c>
      <c r="AL27" s="41">
        <v>0</v>
      </c>
      <c r="AM27" s="46">
        <v>1</v>
      </c>
      <c r="AN27" s="41">
        <v>0</v>
      </c>
      <c r="AO27" s="46">
        <v>1</v>
      </c>
      <c r="AP27" s="41">
        <v>1</v>
      </c>
      <c r="AQ27" s="46">
        <v>1</v>
      </c>
      <c r="AR27" s="41">
        <v>1</v>
      </c>
      <c r="AS27" s="46">
        <v>0</v>
      </c>
      <c r="AT27" s="41">
        <v>1</v>
      </c>
      <c r="AU27" s="46">
        <v>1</v>
      </c>
      <c r="AV27">
        <f t="shared" si="2"/>
        <v>5</v>
      </c>
      <c r="AW27">
        <f t="shared" si="3"/>
        <v>6</v>
      </c>
      <c r="AX27">
        <f t="shared" si="4"/>
        <v>6</v>
      </c>
      <c r="AY27">
        <f t="shared" si="5"/>
        <v>7</v>
      </c>
    </row>
    <row r="28" spans="1:51" ht="15">
      <c r="A28" s="52">
        <v>20</v>
      </c>
      <c r="B28" s="24" t="s">
        <v>54</v>
      </c>
      <c r="C28" s="24" t="s">
        <v>55</v>
      </c>
      <c r="D28" s="19">
        <f t="shared" si="0"/>
        <v>0.5945945945945946</v>
      </c>
      <c r="E28" s="20"/>
      <c r="F28" s="18">
        <f t="shared" si="1"/>
        <v>22</v>
      </c>
      <c r="G28" s="18"/>
      <c r="H28" s="37">
        <v>1</v>
      </c>
      <c r="I28" s="36">
        <v>0</v>
      </c>
      <c r="J28" s="37">
        <v>1</v>
      </c>
      <c r="K28" s="36">
        <v>0</v>
      </c>
      <c r="L28" s="37">
        <v>1</v>
      </c>
      <c r="M28" s="36">
        <v>0</v>
      </c>
      <c r="N28" s="37">
        <v>1</v>
      </c>
      <c r="O28" s="36">
        <v>0</v>
      </c>
      <c r="P28" s="37">
        <v>0</v>
      </c>
      <c r="Q28" s="36">
        <v>1</v>
      </c>
      <c r="R28" s="41">
        <v>1</v>
      </c>
      <c r="S28" s="46">
        <v>1</v>
      </c>
      <c r="T28" s="41">
        <v>0</v>
      </c>
      <c r="U28" s="46">
        <v>1</v>
      </c>
      <c r="V28" s="41">
        <v>0</v>
      </c>
      <c r="W28" s="46">
        <v>1</v>
      </c>
      <c r="X28" s="41">
        <v>1</v>
      </c>
      <c r="Y28" s="46">
        <v>1</v>
      </c>
      <c r="Z28" s="41">
        <v>1</v>
      </c>
      <c r="AA28" s="46">
        <v>0</v>
      </c>
      <c r="AB28" s="37">
        <v>0</v>
      </c>
      <c r="AC28" s="36">
        <v>1</v>
      </c>
      <c r="AD28" s="37">
        <v>0</v>
      </c>
      <c r="AE28" s="36">
        <v>0</v>
      </c>
      <c r="AF28" s="37">
        <v>1</v>
      </c>
      <c r="AG28" s="36">
        <v>0</v>
      </c>
      <c r="AH28" s="37">
        <v>0</v>
      </c>
      <c r="AI28" s="36">
        <v>1</v>
      </c>
      <c r="AJ28" s="37">
        <v>0</v>
      </c>
      <c r="AK28" s="36">
        <v>0</v>
      </c>
      <c r="AL28" s="41">
        <v>1</v>
      </c>
      <c r="AM28" s="46">
        <v>0</v>
      </c>
      <c r="AN28" s="41">
        <v>1</v>
      </c>
      <c r="AO28" s="46">
        <v>1</v>
      </c>
      <c r="AP28" s="41">
        <v>1</v>
      </c>
      <c r="AQ28" s="46">
        <v>0</v>
      </c>
      <c r="AR28" s="41">
        <v>1</v>
      </c>
      <c r="AS28" s="46">
        <v>0</v>
      </c>
      <c r="AT28" s="41">
        <v>1</v>
      </c>
      <c r="AU28" s="46">
        <v>1</v>
      </c>
      <c r="AV28">
        <f t="shared" si="2"/>
        <v>5</v>
      </c>
      <c r="AW28">
        <f t="shared" si="3"/>
        <v>7</v>
      </c>
      <c r="AX28">
        <f t="shared" si="4"/>
        <v>3</v>
      </c>
      <c r="AY28">
        <f t="shared" si="5"/>
        <v>7</v>
      </c>
    </row>
    <row r="29" spans="2:6" ht="15">
      <c r="B29" s="25"/>
      <c r="C29" s="25"/>
      <c r="E29" s="27" t="s">
        <v>15</v>
      </c>
      <c r="F29" s="28">
        <f>MAX(F9:F28)</f>
        <v>37</v>
      </c>
    </row>
    <row r="30" spans="2:3" ht="14.25">
      <c r="B30" s="25"/>
      <c r="C30" s="25"/>
    </row>
    <row r="31" spans="2:3" ht="14.25">
      <c r="B31" s="25"/>
      <c r="C31" s="25"/>
    </row>
    <row r="32" spans="2:47" ht="15">
      <c r="B32" s="25"/>
      <c r="C32" s="25"/>
      <c r="F32" s="21" t="s">
        <v>14</v>
      </c>
      <c r="H32" s="48">
        <f aca="true" t="shared" si="6" ref="H32:AU32">COUNTIF(H9:H28,1)/(COUNTIF(H9:H28,0)+COUNTIF(H9:H28,"&gt;0"))*100</f>
        <v>75</v>
      </c>
      <c r="I32" s="48">
        <f t="shared" si="6"/>
        <v>70</v>
      </c>
      <c r="J32" s="48">
        <f t="shared" si="6"/>
        <v>55.00000000000001</v>
      </c>
      <c r="K32" s="48">
        <f t="shared" si="6"/>
        <v>95</v>
      </c>
      <c r="L32" s="48">
        <f t="shared" si="6"/>
        <v>60</v>
      </c>
      <c r="M32" s="48">
        <f t="shared" si="6"/>
        <v>70</v>
      </c>
      <c r="N32" s="48">
        <f t="shared" si="6"/>
        <v>90</v>
      </c>
      <c r="O32" s="48">
        <f t="shared" si="6"/>
        <v>55.00000000000001</v>
      </c>
      <c r="P32" s="48">
        <f t="shared" si="6"/>
        <v>85</v>
      </c>
      <c r="Q32" s="48">
        <f t="shared" si="6"/>
        <v>90</v>
      </c>
      <c r="R32" s="48">
        <f t="shared" si="6"/>
        <v>95</v>
      </c>
      <c r="S32" s="48">
        <f t="shared" si="6"/>
        <v>95</v>
      </c>
      <c r="T32" s="48">
        <f t="shared" si="6"/>
        <v>60</v>
      </c>
      <c r="U32" s="48">
        <f t="shared" si="6"/>
        <v>95</v>
      </c>
      <c r="V32" s="48">
        <f t="shared" si="6"/>
        <v>60</v>
      </c>
      <c r="W32" s="48">
        <f t="shared" si="6"/>
        <v>60</v>
      </c>
      <c r="X32" s="48">
        <f t="shared" si="6"/>
        <v>60</v>
      </c>
      <c r="Y32" s="48">
        <f t="shared" si="6"/>
        <v>75</v>
      </c>
      <c r="Z32" s="48">
        <f t="shared" si="6"/>
        <v>50</v>
      </c>
      <c r="AA32" s="48">
        <f t="shared" si="6"/>
        <v>75</v>
      </c>
      <c r="AB32" s="48">
        <f t="shared" si="6"/>
        <v>85</v>
      </c>
      <c r="AC32" s="48">
        <f t="shared" si="6"/>
        <v>90</v>
      </c>
      <c r="AD32" s="48">
        <f t="shared" si="6"/>
        <v>45</v>
      </c>
      <c r="AE32" s="48">
        <f t="shared" si="6"/>
        <v>60</v>
      </c>
      <c r="AF32" s="48">
        <f t="shared" si="6"/>
        <v>85</v>
      </c>
      <c r="AG32" s="48">
        <f t="shared" si="6"/>
        <v>75</v>
      </c>
      <c r="AH32" s="48">
        <f t="shared" si="6"/>
        <v>85</v>
      </c>
      <c r="AI32" s="48">
        <f t="shared" si="6"/>
        <v>100</v>
      </c>
      <c r="AJ32" s="48">
        <f t="shared" si="6"/>
        <v>45</v>
      </c>
      <c r="AK32" s="48">
        <f t="shared" si="6"/>
        <v>80</v>
      </c>
      <c r="AL32" s="48">
        <f t="shared" si="6"/>
        <v>65</v>
      </c>
      <c r="AM32" s="48">
        <f t="shared" si="6"/>
        <v>40</v>
      </c>
      <c r="AN32" s="48">
        <f t="shared" si="6"/>
        <v>75</v>
      </c>
      <c r="AO32" s="48">
        <f t="shared" si="6"/>
        <v>65</v>
      </c>
      <c r="AP32" s="48">
        <f t="shared" si="6"/>
        <v>80</v>
      </c>
      <c r="AQ32" s="48">
        <f t="shared" si="6"/>
        <v>80</v>
      </c>
      <c r="AR32" s="48">
        <f t="shared" si="6"/>
        <v>100</v>
      </c>
      <c r="AS32" s="48">
        <f t="shared" si="6"/>
        <v>90</v>
      </c>
      <c r="AT32" s="48">
        <f t="shared" si="6"/>
        <v>90</v>
      </c>
      <c r="AU32" s="48">
        <f t="shared" si="6"/>
        <v>95</v>
      </c>
    </row>
    <row r="33" spans="2:47" ht="14.25">
      <c r="B33" s="25"/>
      <c r="C33" s="25"/>
      <c r="H33" s="17" t="s">
        <v>10</v>
      </c>
      <c r="I33" s="17" t="s">
        <v>10</v>
      </c>
      <c r="J33" s="17" t="s">
        <v>10</v>
      </c>
      <c r="K33" s="17" t="s">
        <v>10</v>
      </c>
      <c r="L33" s="17" t="s">
        <v>10</v>
      </c>
      <c r="M33" s="17" t="s">
        <v>10</v>
      </c>
      <c r="N33" s="17" t="s">
        <v>10</v>
      </c>
      <c r="O33" s="17" t="s">
        <v>10</v>
      </c>
      <c r="P33" s="17" t="s">
        <v>10</v>
      </c>
      <c r="Q33" s="17" t="s">
        <v>10</v>
      </c>
      <c r="R33" s="17" t="s">
        <v>10</v>
      </c>
      <c r="S33" s="17" t="s">
        <v>10</v>
      </c>
      <c r="T33" s="17" t="s">
        <v>10</v>
      </c>
      <c r="U33" s="17" t="s">
        <v>10</v>
      </c>
      <c r="V33" s="17" t="s">
        <v>10</v>
      </c>
      <c r="W33" s="17" t="s">
        <v>10</v>
      </c>
      <c r="X33" s="17" t="s">
        <v>10</v>
      </c>
      <c r="Y33" s="17" t="s">
        <v>10</v>
      </c>
      <c r="Z33" s="17" t="s">
        <v>10</v>
      </c>
      <c r="AA33" s="17" t="s">
        <v>10</v>
      </c>
      <c r="AB33" s="17" t="s">
        <v>10</v>
      </c>
      <c r="AC33" s="17" t="s">
        <v>10</v>
      </c>
      <c r="AD33" s="17" t="s">
        <v>10</v>
      </c>
      <c r="AE33" s="17" t="s">
        <v>10</v>
      </c>
      <c r="AF33" s="17" t="s">
        <v>10</v>
      </c>
      <c r="AG33" s="17" t="s">
        <v>10</v>
      </c>
      <c r="AH33" s="17" t="s">
        <v>10</v>
      </c>
      <c r="AI33" s="17" t="s">
        <v>10</v>
      </c>
      <c r="AJ33" s="17" t="s">
        <v>10</v>
      </c>
      <c r="AK33" s="17" t="s">
        <v>10</v>
      </c>
      <c r="AL33" s="17" t="s">
        <v>10</v>
      </c>
      <c r="AM33" s="17" t="s">
        <v>10</v>
      </c>
      <c r="AN33" s="17" t="s">
        <v>10</v>
      </c>
      <c r="AO33" s="17" t="s">
        <v>10</v>
      </c>
      <c r="AP33" s="17" t="s">
        <v>10</v>
      </c>
      <c r="AQ33" s="17" t="s">
        <v>10</v>
      </c>
      <c r="AR33" s="17" t="s">
        <v>10</v>
      </c>
      <c r="AS33" s="17" t="s">
        <v>10</v>
      </c>
      <c r="AT33" s="17" t="s">
        <v>10</v>
      </c>
      <c r="AU33" s="17" t="s">
        <v>10</v>
      </c>
    </row>
    <row r="34" spans="2:3" ht="14.25">
      <c r="B34" s="25"/>
      <c r="C34" s="25"/>
    </row>
    <row r="35" spans="2:3" ht="14.25">
      <c r="B35" s="25"/>
      <c r="C35" s="25"/>
    </row>
    <row r="37" spans="2:3" ht="14.25">
      <c r="B37" s="25"/>
      <c r="C37" s="25"/>
    </row>
    <row r="38" spans="1:250" s="14" customFormat="1" ht="14.25">
      <c r="A38"/>
      <c r="B38" s="25"/>
      <c r="C38" s="25"/>
      <c r="D38" s="22"/>
      <c r="E38" s="16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s="14" customFormat="1" ht="14.25">
      <c r="A39"/>
      <c r="B39" s="25"/>
      <c r="C39" s="25"/>
      <c r="D39" s="22"/>
      <c r="E39" s="16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s="14" customFormat="1" ht="14.25">
      <c r="A40"/>
      <c r="B40" s="25"/>
      <c r="C40" s="25"/>
      <c r="D40" s="22"/>
      <c r="E40" s="16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s="14" customFormat="1" ht="14.25">
      <c r="A41"/>
      <c r="B41" s="25"/>
      <c r="C41" s="25"/>
      <c r="D41" s="22"/>
      <c r="E41" s="16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s="14" customFormat="1" ht="14.25">
      <c r="A42"/>
      <c r="B42" s="25"/>
      <c r="C42" s="25"/>
      <c r="D42" s="22"/>
      <c r="E42" s="16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s="14" customFormat="1" ht="14.25">
      <c r="A43"/>
      <c r="B43" s="25"/>
      <c r="C43" s="25"/>
      <c r="D43" s="22"/>
      <c r="E43" s="16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s="14" customFormat="1" ht="14.25">
      <c r="A44"/>
      <c r="B44" s="25"/>
      <c r="C44" s="25"/>
      <c r="D44" s="22"/>
      <c r="E44" s="16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s="14" customFormat="1" ht="14.25">
      <c r="A45"/>
      <c r="B45" s="25"/>
      <c r="C45" s="25"/>
      <c r="D45" s="22"/>
      <c r="E45" s="16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s="14" customFormat="1" ht="14.25">
      <c r="A46"/>
      <c r="B46" s="25"/>
      <c r="C46" s="25"/>
      <c r="D46" s="22"/>
      <c r="E46" s="1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s="14" customFormat="1" ht="14.25">
      <c r="A47"/>
      <c r="B47" s="25"/>
      <c r="C47" s="25"/>
      <c r="D47" s="22"/>
      <c r="E47" s="16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s="14" customFormat="1" ht="14.25">
      <c r="A48"/>
      <c r="B48" s="25"/>
      <c r="C48" s="25"/>
      <c r="D48" s="22"/>
      <c r="E48" s="16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s="14" customFormat="1" ht="14.25">
      <c r="A49"/>
      <c r="B49" s="25"/>
      <c r="C49" s="25"/>
      <c r="D49" s="22"/>
      <c r="E49" s="16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s="14" customFormat="1" ht="14.25">
      <c r="A50"/>
      <c r="B50" s="25"/>
      <c r="C50" s="25"/>
      <c r="D50" s="22"/>
      <c r="E50" s="16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s="14" customFormat="1" ht="14.25">
      <c r="A51"/>
      <c r="B51" s="25"/>
      <c r="C51" s="25"/>
      <c r="D51" s="22"/>
      <c r="E51" s="16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s="14" customFormat="1" ht="14.25">
      <c r="A52"/>
      <c r="B52" s="25"/>
      <c r="C52" s="25"/>
      <c r="D52" s="22"/>
      <c r="E52" s="16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</sheetData>
  <sheetProtection/>
  <mergeCells count="9">
    <mergeCell ref="A19:A20"/>
    <mergeCell ref="A22:A23"/>
    <mergeCell ref="A24:A25"/>
    <mergeCell ref="F3:F6"/>
    <mergeCell ref="D4:D7"/>
    <mergeCell ref="A4:C6"/>
    <mergeCell ref="A12:A14"/>
    <mergeCell ref="A15:A16"/>
    <mergeCell ref="A17:A18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IP79"/>
  <sheetViews>
    <sheetView showGridLines="0" tabSelected="1" zoomScalePageLayoutView="0" workbookViewId="0" topLeftCell="A1">
      <pane ySplit="7" topLeftCell="A44" activePane="bottomLeft" state="frozen"/>
      <selection pane="topLeft" activeCell="A1" sqref="A1"/>
      <selection pane="bottomLeft" activeCell="G62" sqref="G62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0.75390625" style="22" customWidth="1"/>
    <col min="5" max="5" width="10.75390625" style="16" customWidth="1"/>
    <col min="6" max="6" width="8.75390625" style="0" customWidth="1"/>
    <col min="7" max="7" width="9.625" style="0" customWidth="1"/>
    <col min="8" max="47" width="3.75390625" style="0" customWidth="1"/>
    <col min="48" max="51" width="2.75390625" style="0" customWidth="1"/>
  </cols>
  <sheetData>
    <row r="1" ht="8.25" customHeight="1"/>
    <row r="2" spans="2:47" ht="15">
      <c r="B2" s="1"/>
      <c r="E2" s="2"/>
      <c r="G2" s="3" t="s">
        <v>0</v>
      </c>
      <c r="H2" s="47">
        <v>1</v>
      </c>
      <c r="I2" s="47">
        <v>2</v>
      </c>
      <c r="J2" s="47">
        <v>3</v>
      </c>
      <c r="K2" s="47">
        <v>4</v>
      </c>
      <c r="L2" s="47">
        <v>5</v>
      </c>
      <c r="M2" s="47">
        <v>6</v>
      </c>
      <c r="N2" s="47">
        <v>7</v>
      </c>
      <c r="O2" s="47">
        <v>8</v>
      </c>
      <c r="P2" s="47">
        <v>9</v>
      </c>
      <c r="Q2" s="47">
        <v>10</v>
      </c>
      <c r="R2" s="47">
        <v>11</v>
      </c>
      <c r="S2" s="47">
        <v>12</v>
      </c>
      <c r="T2" s="47">
        <v>13</v>
      </c>
      <c r="U2" s="47">
        <v>14</v>
      </c>
      <c r="V2" s="47">
        <v>15</v>
      </c>
      <c r="W2" s="47">
        <v>16</v>
      </c>
      <c r="X2" s="47">
        <v>17</v>
      </c>
      <c r="Y2" s="47">
        <v>18</v>
      </c>
      <c r="Z2" s="47">
        <v>19</v>
      </c>
      <c r="AA2" s="47">
        <v>20</v>
      </c>
      <c r="AB2" s="47">
        <v>21</v>
      </c>
      <c r="AC2" s="47">
        <v>22</v>
      </c>
      <c r="AD2" s="47">
        <v>23</v>
      </c>
      <c r="AE2" s="47">
        <v>24</v>
      </c>
      <c r="AF2" s="47">
        <v>25</v>
      </c>
      <c r="AG2" s="47">
        <v>26</v>
      </c>
      <c r="AH2" s="47">
        <v>27</v>
      </c>
      <c r="AI2" s="47">
        <v>28</v>
      </c>
      <c r="AJ2" s="47">
        <v>29</v>
      </c>
      <c r="AK2" s="47">
        <v>30</v>
      </c>
      <c r="AL2" s="47">
        <v>31</v>
      </c>
      <c r="AM2" s="47">
        <v>32</v>
      </c>
      <c r="AN2" s="47">
        <v>33</v>
      </c>
      <c r="AO2" s="47">
        <v>34</v>
      </c>
      <c r="AP2" s="47">
        <v>35</v>
      </c>
      <c r="AQ2" s="47">
        <v>36</v>
      </c>
      <c r="AR2" s="47">
        <v>37</v>
      </c>
      <c r="AS2" s="47">
        <v>38</v>
      </c>
      <c r="AT2" s="47">
        <v>39</v>
      </c>
      <c r="AU2" s="47">
        <v>40</v>
      </c>
    </row>
    <row r="3" spans="2:47" s="4" customFormat="1" ht="24">
      <c r="B3" s="50" t="s">
        <v>11</v>
      </c>
      <c r="C3" s="51" t="s">
        <v>148</v>
      </c>
      <c r="D3" s="6"/>
      <c r="E3" s="5"/>
      <c r="F3" s="117" t="s">
        <v>17</v>
      </c>
      <c r="G3" s="7" t="s">
        <v>1</v>
      </c>
      <c r="H3" s="31">
        <v>37</v>
      </c>
      <c r="I3" s="33">
        <v>41</v>
      </c>
      <c r="J3" s="31">
        <v>38</v>
      </c>
      <c r="K3" s="33">
        <v>42</v>
      </c>
      <c r="L3" s="31">
        <v>19</v>
      </c>
      <c r="M3" s="33">
        <v>31</v>
      </c>
      <c r="N3" s="31">
        <v>40</v>
      </c>
      <c r="O3" s="33">
        <v>36</v>
      </c>
      <c r="P3" s="31">
        <v>28</v>
      </c>
      <c r="Q3" s="33">
        <v>18</v>
      </c>
      <c r="R3" s="39">
        <v>40.5</v>
      </c>
      <c r="S3" s="43">
        <v>38</v>
      </c>
      <c r="T3" s="39">
        <v>38</v>
      </c>
      <c r="U3" s="43">
        <v>14</v>
      </c>
      <c r="V3" s="39">
        <v>32</v>
      </c>
      <c r="W3" s="43">
        <v>37</v>
      </c>
      <c r="X3" s="39">
        <v>31</v>
      </c>
      <c r="Y3" s="43">
        <v>26</v>
      </c>
      <c r="Z3" s="39">
        <v>32</v>
      </c>
      <c r="AA3" s="43">
        <v>36</v>
      </c>
      <c r="AB3" s="31">
        <v>38</v>
      </c>
      <c r="AC3" s="33">
        <v>39</v>
      </c>
      <c r="AD3" s="31">
        <v>27</v>
      </c>
      <c r="AE3" s="33">
        <v>21</v>
      </c>
      <c r="AF3" s="31">
        <v>36.5</v>
      </c>
      <c r="AG3" s="33">
        <v>39</v>
      </c>
      <c r="AH3" s="31">
        <v>20</v>
      </c>
      <c r="AI3" s="33">
        <v>20</v>
      </c>
      <c r="AJ3" s="31">
        <v>13</v>
      </c>
      <c r="AK3" s="33">
        <v>18</v>
      </c>
      <c r="AL3" s="39">
        <v>27</v>
      </c>
      <c r="AM3" s="43">
        <v>41</v>
      </c>
      <c r="AN3" s="39">
        <v>23</v>
      </c>
      <c r="AO3" s="43">
        <v>32</v>
      </c>
      <c r="AP3" s="39">
        <v>30</v>
      </c>
      <c r="AQ3" s="43">
        <v>29</v>
      </c>
      <c r="AR3" s="39">
        <v>39</v>
      </c>
      <c r="AS3" s="43">
        <v>19</v>
      </c>
      <c r="AT3" s="39">
        <v>32</v>
      </c>
      <c r="AU3" s="43">
        <v>21</v>
      </c>
    </row>
    <row r="4" spans="2:47" ht="28.5" customHeight="1">
      <c r="B4" s="118" t="s">
        <v>38</v>
      </c>
      <c r="C4" s="119"/>
      <c r="D4" s="120" t="s">
        <v>2</v>
      </c>
      <c r="E4" s="8"/>
      <c r="F4" s="117"/>
      <c r="G4" s="3" t="s">
        <v>3</v>
      </c>
      <c r="H4" s="32">
        <v>30</v>
      </c>
      <c r="I4" s="34">
        <v>35</v>
      </c>
      <c r="J4" s="32">
        <v>35</v>
      </c>
      <c r="K4" s="34">
        <v>40</v>
      </c>
      <c r="L4" s="32">
        <v>35</v>
      </c>
      <c r="M4" s="34">
        <v>40</v>
      </c>
      <c r="N4" s="32">
        <v>40</v>
      </c>
      <c r="O4" s="34">
        <v>40</v>
      </c>
      <c r="P4" s="32">
        <v>40</v>
      </c>
      <c r="Q4" s="34">
        <v>18</v>
      </c>
      <c r="R4" s="40">
        <v>40</v>
      </c>
      <c r="S4" s="44">
        <v>32</v>
      </c>
      <c r="T4" s="40">
        <v>40</v>
      </c>
      <c r="U4" s="44">
        <v>15</v>
      </c>
      <c r="V4" s="40">
        <v>25</v>
      </c>
      <c r="W4" s="44">
        <v>25</v>
      </c>
      <c r="X4" s="40">
        <v>40</v>
      </c>
      <c r="Y4" s="44">
        <v>40</v>
      </c>
      <c r="Z4" s="40">
        <v>25</v>
      </c>
      <c r="AA4" s="44">
        <v>30</v>
      </c>
      <c r="AB4" s="32">
        <v>40</v>
      </c>
      <c r="AC4" s="34">
        <v>40</v>
      </c>
      <c r="AD4" s="32">
        <v>40</v>
      </c>
      <c r="AE4" s="34">
        <v>40</v>
      </c>
      <c r="AF4" s="32">
        <v>30</v>
      </c>
      <c r="AG4" s="34">
        <v>40</v>
      </c>
      <c r="AH4" s="32">
        <v>17</v>
      </c>
      <c r="AI4" s="34">
        <v>22</v>
      </c>
      <c r="AJ4" s="32">
        <v>20</v>
      </c>
      <c r="AK4" s="34">
        <v>15</v>
      </c>
      <c r="AL4" s="40">
        <v>20</v>
      </c>
      <c r="AM4" s="44">
        <v>40</v>
      </c>
      <c r="AN4" s="40">
        <v>15</v>
      </c>
      <c r="AO4" s="44">
        <v>25</v>
      </c>
      <c r="AP4" s="40">
        <v>40</v>
      </c>
      <c r="AQ4" s="44">
        <v>40</v>
      </c>
      <c r="AR4" s="40">
        <v>40</v>
      </c>
      <c r="AS4" s="44">
        <v>15</v>
      </c>
      <c r="AT4" s="40">
        <v>25</v>
      </c>
      <c r="AU4" s="44">
        <v>18</v>
      </c>
    </row>
    <row r="5" spans="1:250" ht="64.5">
      <c r="A5" s="9"/>
      <c r="B5" s="118"/>
      <c r="C5" s="119"/>
      <c r="D5" s="120"/>
      <c r="E5" s="11"/>
      <c r="F5" s="117"/>
      <c r="G5" s="12" t="s">
        <v>4</v>
      </c>
      <c r="H5" s="13"/>
      <c r="I5" s="13"/>
      <c r="J5" s="13"/>
      <c r="K5" s="13"/>
      <c r="L5" s="13" t="s">
        <v>20</v>
      </c>
      <c r="M5" s="13" t="s">
        <v>20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 t="s">
        <v>18</v>
      </c>
      <c r="Y5" s="13" t="s">
        <v>18</v>
      </c>
      <c r="Z5" s="13"/>
      <c r="AA5" s="13"/>
      <c r="AB5" s="13"/>
      <c r="AC5" s="13"/>
      <c r="AD5" s="13" t="s">
        <v>20</v>
      </c>
      <c r="AE5" s="13" t="s">
        <v>20</v>
      </c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ht="58.5" customHeight="1">
      <c r="A6" s="9"/>
      <c r="B6" s="10"/>
      <c r="C6" s="10"/>
      <c r="D6" s="120"/>
      <c r="E6" s="11"/>
      <c r="F6" s="117"/>
      <c r="G6" s="12" t="s">
        <v>5</v>
      </c>
      <c r="H6" s="38" t="s">
        <v>26</v>
      </c>
      <c r="I6" s="35" t="s">
        <v>157</v>
      </c>
      <c r="J6" s="38" t="s">
        <v>29</v>
      </c>
      <c r="K6" s="35" t="s">
        <v>35</v>
      </c>
      <c r="L6" s="38" t="s">
        <v>157</v>
      </c>
      <c r="M6" s="35" t="s">
        <v>23</v>
      </c>
      <c r="N6" s="38" t="s">
        <v>34</v>
      </c>
      <c r="O6" s="35" t="s">
        <v>35</v>
      </c>
      <c r="P6" s="38" t="s">
        <v>27</v>
      </c>
      <c r="Q6" s="35" t="s">
        <v>32</v>
      </c>
      <c r="R6" s="42" t="s">
        <v>154</v>
      </c>
      <c r="S6" s="45" t="s">
        <v>34</v>
      </c>
      <c r="T6" s="42" t="s">
        <v>35</v>
      </c>
      <c r="U6" s="45" t="s">
        <v>21</v>
      </c>
      <c r="V6" s="42" t="s">
        <v>159</v>
      </c>
      <c r="W6" s="45" t="s">
        <v>21</v>
      </c>
      <c r="X6" s="42" t="s">
        <v>27</v>
      </c>
      <c r="Y6" s="45" t="s">
        <v>27</v>
      </c>
      <c r="Z6" s="42" t="s">
        <v>23</v>
      </c>
      <c r="AA6" s="45" t="s">
        <v>160</v>
      </c>
      <c r="AB6" s="38" t="s">
        <v>21</v>
      </c>
      <c r="AC6" s="35" t="s">
        <v>27</v>
      </c>
      <c r="AD6" s="38" t="s">
        <v>27</v>
      </c>
      <c r="AE6" s="35" t="s">
        <v>35</v>
      </c>
      <c r="AF6" s="38" t="s">
        <v>32</v>
      </c>
      <c r="AG6" s="35" t="s">
        <v>161</v>
      </c>
      <c r="AH6" s="38" t="s">
        <v>32</v>
      </c>
      <c r="AI6" s="35" t="s">
        <v>27</v>
      </c>
      <c r="AJ6" s="38" t="s">
        <v>169</v>
      </c>
      <c r="AK6" s="35" t="s">
        <v>152</v>
      </c>
      <c r="AL6" s="42" t="s">
        <v>35</v>
      </c>
      <c r="AM6" s="45" t="s">
        <v>32</v>
      </c>
      <c r="AN6" s="42" t="s">
        <v>25</v>
      </c>
      <c r="AO6" s="45" t="s">
        <v>152</v>
      </c>
      <c r="AP6" s="42" t="s">
        <v>27</v>
      </c>
      <c r="AQ6" s="45" t="s">
        <v>21</v>
      </c>
      <c r="AR6" s="42" t="s">
        <v>27</v>
      </c>
      <c r="AS6" s="45" t="s">
        <v>163</v>
      </c>
      <c r="AT6" s="42" t="s">
        <v>152</v>
      </c>
      <c r="AU6" s="45" t="s">
        <v>27</v>
      </c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250" ht="14.25">
      <c r="A7" s="9"/>
      <c r="B7" s="29" t="s">
        <v>6</v>
      </c>
      <c r="C7" s="29" t="s">
        <v>7</v>
      </c>
      <c r="D7" s="120"/>
      <c r="E7" s="30" t="s">
        <v>8</v>
      </c>
      <c r="F7" s="29" t="s">
        <v>9</v>
      </c>
      <c r="G7" s="2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8:43" ht="14.25">
      <c r="R8" s="17"/>
      <c r="W8" s="17"/>
      <c r="AL8" s="17"/>
      <c r="AQ8" s="17"/>
    </row>
    <row r="9" spans="1:51" ht="15">
      <c r="A9" s="52">
        <v>1</v>
      </c>
      <c r="B9" s="18" t="s">
        <v>39</v>
      </c>
      <c r="C9" s="18" t="s">
        <v>67</v>
      </c>
      <c r="D9" s="114">
        <f aca="true" t="shared" si="0" ref="D9:D55">F9/$F$56</f>
        <v>1</v>
      </c>
      <c r="E9" s="124" t="s">
        <v>125</v>
      </c>
      <c r="F9" s="54">
        <f>SUM(AV9:AY9)</f>
        <v>78</v>
      </c>
      <c r="G9" s="18"/>
      <c r="H9" s="37">
        <v>2</v>
      </c>
      <c r="I9" s="36">
        <v>2</v>
      </c>
      <c r="J9" s="37">
        <v>2</v>
      </c>
      <c r="K9" s="36">
        <v>2</v>
      </c>
      <c r="L9" s="37">
        <v>2</v>
      </c>
      <c r="M9" s="36">
        <v>2</v>
      </c>
      <c r="N9" s="37">
        <v>2</v>
      </c>
      <c r="O9" s="36">
        <v>2</v>
      </c>
      <c r="P9" s="37">
        <v>2</v>
      </c>
      <c r="Q9" s="36">
        <v>2</v>
      </c>
      <c r="R9" s="41">
        <v>2</v>
      </c>
      <c r="S9" s="46">
        <v>2</v>
      </c>
      <c r="T9" s="41">
        <v>2</v>
      </c>
      <c r="U9" s="46">
        <v>2</v>
      </c>
      <c r="V9" s="41">
        <v>2</v>
      </c>
      <c r="W9" s="46">
        <v>2</v>
      </c>
      <c r="X9" s="41">
        <v>2</v>
      </c>
      <c r="Y9" s="46">
        <v>2</v>
      </c>
      <c r="Z9" s="41">
        <v>2</v>
      </c>
      <c r="AA9" s="46">
        <v>2</v>
      </c>
      <c r="AB9" s="37">
        <v>2</v>
      </c>
      <c r="AC9" s="36">
        <v>2</v>
      </c>
      <c r="AD9" s="37">
        <v>1</v>
      </c>
      <c r="AE9" s="36">
        <v>2</v>
      </c>
      <c r="AF9" s="37">
        <v>2</v>
      </c>
      <c r="AG9" s="36">
        <v>1</v>
      </c>
      <c r="AH9" s="37">
        <v>2</v>
      </c>
      <c r="AI9" s="36">
        <v>2</v>
      </c>
      <c r="AJ9" s="37">
        <v>2</v>
      </c>
      <c r="AK9" s="36">
        <v>2</v>
      </c>
      <c r="AL9" s="41">
        <v>2</v>
      </c>
      <c r="AM9" s="46">
        <v>2</v>
      </c>
      <c r="AN9" s="41">
        <v>2</v>
      </c>
      <c r="AO9" s="46">
        <v>2</v>
      </c>
      <c r="AP9" s="41">
        <v>2</v>
      </c>
      <c r="AQ9" s="46">
        <v>2</v>
      </c>
      <c r="AR9" s="41">
        <v>2</v>
      </c>
      <c r="AS9" s="46">
        <v>2</v>
      </c>
      <c r="AT9" s="41">
        <v>2</v>
      </c>
      <c r="AU9" s="46">
        <v>2</v>
      </c>
      <c r="AV9">
        <f>SUM(H9:Q9)</f>
        <v>20</v>
      </c>
      <c r="AW9">
        <f>SUM(R9:AA9)</f>
        <v>20</v>
      </c>
      <c r="AX9">
        <f>SUM(AB9:AK9)</f>
        <v>18</v>
      </c>
      <c r="AY9">
        <f>SUM(AL9:AU9)</f>
        <v>20</v>
      </c>
    </row>
    <row r="10" spans="1:51" ht="15">
      <c r="A10" s="52">
        <v>2</v>
      </c>
      <c r="B10" s="18" t="s">
        <v>170</v>
      </c>
      <c r="C10" s="18" t="s">
        <v>171</v>
      </c>
      <c r="D10" s="114">
        <f t="shared" si="0"/>
        <v>1</v>
      </c>
      <c r="E10" s="126"/>
      <c r="F10" s="115">
        <f aca="true" t="shared" si="1" ref="F10:F55">SUM(AV10:AY10)</f>
        <v>78</v>
      </c>
      <c r="G10" s="18"/>
      <c r="H10" s="37">
        <v>2</v>
      </c>
      <c r="I10" s="36">
        <v>2</v>
      </c>
      <c r="J10" s="37">
        <v>2</v>
      </c>
      <c r="K10" s="36">
        <v>2</v>
      </c>
      <c r="L10" s="37">
        <v>2</v>
      </c>
      <c r="M10" s="36">
        <v>2</v>
      </c>
      <c r="N10" s="37">
        <v>2</v>
      </c>
      <c r="O10" s="36">
        <v>2</v>
      </c>
      <c r="P10" s="37">
        <v>2</v>
      </c>
      <c r="Q10" s="36">
        <v>2</v>
      </c>
      <c r="R10" s="41">
        <v>2</v>
      </c>
      <c r="S10" s="46">
        <v>2</v>
      </c>
      <c r="T10" s="41">
        <v>2</v>
      </c>
      <c r="U10" s="46">
        <v>2</v>
      </c>
      <c r="V10" s="41">
        <v>1</v>
      </c>
      <c r="W10" s="46">
        <v>2</v>
      </c>
      <c r="X10" s="41">
        <v>2</v>
      </c>
      <c r="Y10" s="46">
        <v>2</v>
      </c>
      <c r="Z10" s="41">
        <v>2</v>
      </c>
      <c r="AA10" s="46">
        <v>2</v>
      </c>
      <c r="AB10" s="37">
        <v>2</v>
      </c>
      <c r="AC10" s="36">
        <v>2</v>
      </c>
      <c r="AD10" s="37">
        <v>1</v>
      </c>
      <c r="AE10" s="36">
        <v>2</v>
      </c>
      <c r="AF10" s="37">
        <v>2</v>
      </c>
      <c r="AG10" s="36">
        <v>2</v>
      </c>
      <c r="AH10" s="37">
        <v>2</v>
      </c>
      <c r="AI10" s="36">
        <v>2</v>
      </c>
      <c r="AJ10" s="37">
        <v>2</v>
      </c>
      <c r="AK10" s="36">
        <v>2</v>
      </c>
      <c r="AL10" s="41">
        <v>2</v>
      </c>
      <c r="AM10" s="46">
        <v>2</v>
      </c>
      <c r="AN10" s="41">
        <v>2</v>
      </c>
      <c r="AO10" s="46">
        <v>2</v>
      </c>
      <c r="AP10" s="41">
        <v>2</v>
      </c>
      <c r="AQ10" s="46">
        <v>2</v>
      </c>
      <c r="AR10" s="41">
        <v>2</v>
      </c>
      <c r="AS10" s="46">
        <v>2</v>
      </c>
      <c r="AT10" s="41">
        <v>2</v>
      </c>
      <c r="AU10" s="46">
        <v>2</v>
      </c>
      <c r="AV10">
        <f aca="true" t="shared" si="2" ref="AV10:AV55">SUM(H10:Q10)</f>
        <v>20</v>
      </c>
      <c r="AW10">
        <f aca="true" t="shared" si="3" ref="AW10:AW55">SUM(R10:AA10)</f>
        <v>19</v>
      </c>
      <c r="AX10">
        <f aca="true" t="shared" si="4" ref="AX10:AX55">SUM(AB10:AK10)</f>
        <v>19</v>
      </c>
      <c r="AY10">
        <f aca="true" t="shared" si="5" ref="AY10:AY55">SUM(AL10:AU10)</f>
        <v>20</v>
      </c>
    </row>
    <row r="11" spans="1:51" ht="15">
      <c r="A11" s="52">
        <v>3</v>
      </c>
      <c r="B11" s="18" t="s">
        <v>60</v>
      </c>
      <c r="C11" s="18" t="s">
        <v>114</v>
      </c>
      <c r="D11" s="19">
        <f t="shared" si="0"/>
        <v>0.9871794871794872</v>
      </c>
      <c r="E11" s="127" t="s">
        <v>125</v>
      </c>
      <c r="F11" s="18">
        <f>SUM(AV11:AY11)</f>
        <v>77</v>
      </c>
      <c r="G11" s="18"/>
      <c r="H11" s="37">
        <v>2</v>
      </c>
      <c r="I11" s="36">
        <v>1</v>
      </c>
      <c r="J11" s="37">
        <v>2</v>
      </c>
      <c r="K11" s="36">
        <v>2</v>
      </c>
      <c r="L11" s="37">
        <v>2</v>
      </c>
      <c r="M11" s="36">
        <v>2</v>
      </c>
      <c r="N11" s="37">
        <v>2</v>
      </c>
      <c r="O11" s="36">
        <v>2</v>
      </c>
      <c r="P11" s="37">
        <v>2</v>
      </c>
      <c r="Q11" s="36">
        <v>2</v>
      </c>
      <c r="R11" s="41">
        <v>2</v>
      </c>
      <c r="S11" s="46">
        <v>2</v>
      </c>
      <c r="T11" s="41">
        <v>2</v>
      </c>
      <c r="U11" s="46">
        <v>2</v>
      </c>
      <c r="V11" s="41">
        <v>2</v>
      </c>
      <c r="W11" s="46">
        <v>1</v>
      </c>
      <c r="X11" s="41">
        <v>2</v>
      </c>
      <c r="Y11" s="46">
        <v>2</v>
      </c>
      <c r="Z11" s="41">
        <v>2</v>
      </c>
      <c r="AA11" s="46">
        <v>2</v>
      </c>
      <c r="AB11" s="37">
        <v>2</v>
      </c>
      <c r="AC11" s="36">
        <v>2</v>
      </c>
      <c r="AD11" s="37">
        <v>2</v>
      </c>
      <c r="AE11" s="36">
        <v>2</v>
      </c>
      <c r="AF11" s="37">
        <v>2</v>
      </c>
      <c r="AG11" s="36">
        <v>2</v>
      </c>
      <c r="AH11" s="37">
        <v>2</v>
      </c>
      <c r="AI11" s="36">
        <v>2</v>
      </c>
      <c r="AJ11" s="37">
        <v>2</v>
      </c>
      <c r="AK11" s="36">
        <v>2</v>
      </c>
      <c r="AL11" s="41">
        <v>2</v>
      </c>
      <c r="AM11" s="46">
        <v>2</v>
      </c>
      <c r="AN11" s="41">
        <v>2</v>
      </c>
      <c r="AO11" s="46">
        <v>2</v>
      </c>
      <c r="AP11" s="41">
        <v>1</v>
      </c>
      <c r="AQ11" s="46">
        <v>2</v>
      </c>
      <c r="AR11" s="41">
        <v>2</v>
      </c>
      <c r="AS11" s="46">
        <v>2</v>
      </c>
      <c r="AT11" s="41">
        <v>2</v>
      </c>
      <c r="AU11" s="46">
        <v>2</v>
      </c>
      <c r="AV11">
        <f>SUM(H11:Q11)</f>
        <v>19</v>
      </c>
      <c r="AW11">
        <f>SUM(R11:AA11)</f>
        <v>19</v>
      </c>
      <c r="AX11">
        <f>SUM(AB11:AK11)</f>
        <v>20</v>
      </c>
      <c r="AY11">
        <f>SUM(AL11:AU11)</f>
        <v>19</v>
      </c>
    </row>
    <row r="12" spans="1:51" ht="15">
      <c r="A12" s="52">
        <v>4</v>
      </c>
      <c r="B12" s="18" t="s">
        <v>74</v>
      </c>
      <c r="C12" s="18" t="s">
        <v>75</v>
      </c>
      <c r="D12" s="19">
        <f t="shared" si="0"/>
        <v>0.9871794871794872</v>
      </c>
      <c r="E12" s="128"/>
      <c r="F12" s="18">
        <f>SUM(AV12:AY12)</f>
        <v>77</v>
      </c>
      <c r="G12" s="18"/>
      <c r="H12" s="37">
        <v>2</v>
      </c>
      <c r="I12" s="36">
        <v>1</v>
      </c>
      <c r="J12" s="37">
        <v>2</v>
      </c>
      <c r="K12" s="36">
        <v>2</v>
      </c>
      <c r="L12" s="37">
        <v>1</v>
      </c>
      <c r="M12" s="36">
        <v>2</v>
      </c>
      <c r="N12" s="37">
        <v>2</v>
      </c>
      <c r="O12" s="36">
        <v>2</v>
      </c>
      <c r="P12" s="37">
        <v>2</v>
      </c>
      <c r="Q12" s="36">
        <v>2</v>
      </c>
      <c r="R12" s="41">
        <v>2</v>
      </c>
      <c r="S12" s="46">
        <v>2</v>
      </c>
      <c r="T12" s="41">
        <v>2</v>
      </c>
      <c r="U12" s="46">
        <v>2</v>
      </c>
      <c r="V12" s="41">
        <v>2</v>
      </c>
      <c r="W12" s="46">
        <v>2</v>
      </c>
      <c r="X12" s="41">
        <v>2</v>
      </c>
      <c r="Y12" s="46">
        <v>2</v>
      </c>
      <c r="Z12" s="41">
        <v>2</v>
      </c>
      <c r="AA12" s="46">
        <v>2</v>
      </c>
      <c r="AB12" s="37">
        <v>2</v>
      </c>
      <c r="AC12" s="36">
        <v>2</v>
      </c>
      <c r="AD12" s="37">
        <v>2</v>
      </c>
      <c r="AE12" s="36">
        <v>2</v>
      </c>
      <c r="AF12" s="37">
        <v>2</v>
      </c>
      <c r="AG12" s="36">
        <v>2</v>
      </c>
      <c r="AH12" s="37">
        <v>2</v>
      </c>
      <c r="AI12" s="36">
        <v>2</v>
      </c>
      <c r="AJ12" s="37">
        <v>2</v>
      </c>
      <c r="AK12" s="36">
        <v>2</v>
      </c>
      <c r="AL12" s="41">
        <v>2</v>
      </c>
      <c r="AM12" s="46">
        <v>2</v>
      </c>
      <c r="AN12" s="41">
        <v>1</v>
      </c>
      <c r="AO12" s="46">
        <v>2</v>
      </c>
      <c r="AP12" s="41">
        <v>2</v>
      </c>
      <c r="AQ12" s="46">
        <v>2</v>
      </c>
      <c r="AR12" s="41">
        <v>2</v>
      </c>
      <c r="AS12" s="46">
        <v>2</v>
      </c>
      <c r="AT12" s="41">
        <v>2</v>
      </c>
      <c r="AU12" s="46">
        <v>2</v>
      </c>
      <c r="AV12">
        <f>SUM(H12:Q12)</f>
        <v>18</v>
      </c>
      <c r="AW12">
        <f>SUM(R12:AA12)</f>
        <v>20</v>
      </c>
      <c r="AX12">
        <f>SUM(AB12:AK12)</f>
        <v>20</v>
      </c>
      <c r="AY12">
        <f>SUM(AL12:AU12)</f>
        <v>19</v>
      </c>
    </row>
    <row r="13" spans="1:51" ht="15">
      <c r="A13" s="121">
        <v>5</v>
      </c>
      <c r="B13" s="18" t="s">
        <v>72</v>
      </c>
      <c r="C13" s="18" t="s">
        <v>73</v>
      </c>
      <c r="D13" s="19">
        <f t="shared" si="0"/>
        <v>0.9615384615384616</v>
      </c>
      <c r="E13" s="20"/>
      <c r="F13" s="18">
        <f t="shared" si="1"/>
        <v>75</v>
      </c>
      <c r="G13" s="18"/>
      <c r="H13" s="37">
        <v>2</v>
      </c>
      <c r="I13" s="36">
        <v>2</v>
      </c>
      <c r="J13" s="37">
        <v>2</v>
      </c>
      <c r="K13" s="36">
        <v>1</v>
      </c>
      <c r="L13" s="37">
        <v>2</v>
      </c>
      <c r="M13" s="36">
        <v>2</v>
      </c>
      <c r="N13" s="37">
        <v>2</v>
      </c>
      <c r="O13" s="36">
        <v>2</v>
      </c>
      <c r="P13" s="37">
        <v>2</v>
      </c>
      <c r="Q13" s="36">
        <v>2</v>
      </c>
      <c r="R13" s="41">
        <v>2</v>
      </c>
      <c r="S13" s="46">
        <v>2</v>
      </c>
      <c r="T13" s="41">
        <v>2</v>
      </c>
      <c r="U13" s="46">
        <v>2</v>
      </c>
      <c r="V13" s="41">
        <v>2</v>
      </c>
      <c r="W13" s="46">
        <v>1</v>
      </c>
      <c r="X13" s="41">
        <v>2</v>
      </c>
      <c r="Y13" s="46">
        <v>2</v>
      </c>
      <c r="Z13" s="41">
        <v>2</v>
      </c>
      <c r="AA13" s="46">
        <v>2</v>
      </c>
      <c r="AB13" s="37">
        <v>2</v>
      </c>
      <c r="AC13" s="36">
        <v>2</v>
      </c>
      <c r="AD13" s="37">
        <v>1</v>
      </c>
      <c r="AE13" s="36">
        <v>1</v>
      </c>
      <c r="AF13" s="37">
        <v>2</v>
      </c>
      <c r="AG13" s="36">
        <v>2</v>
      </c>
      <c r="AH13" s="37">
        <v>2</v>
      </c>
      <c r="AI13" s="36">
        <v>2</v>
      </c>
      <c r="AJ13" s="37">
        <v>2</v>
      </c>
      <c r="AK13" s="36">
        <v>2</v>
      </c>
      <c r="AL13" s="41">
        <v>2</v>
      </c>
      <c r="AM13" s="46">
        <v>2</v>
      </c>
      <c r="AN13" s="41">
        <v>1</v>
      </c>
      <c r="AO13" s="46">
        <v>2</v>
      </c>
      <c r="AP13" s="41">
        <v>2</v>
      </c>
      <c r="AQ13" s="46">
        <v>2</v>
      </c>
      <c r="AR13" s="41">
        <v>2</v>
      </c>
      <c r="AS13" s="46">
        <v>2</v>
      </c>
      <c r="AT13" s="41">
        <v>2</v>
      </c>
      <c r="AU13" s="46">
        <v>2</v>
      </c>
      <c r="AV13">
        <f t="shared" si="2"/>
        <v>19</v>
      </c>
      <c r="AW13">
        <f t="shared" si="3"/>
        <v>19</v>
      </c>
      <c r="AX13">
        <f t="shared" si="4"/>
        <v>18</v>
      </c>
      <c r="AY13">
        <f t="shared" si="5"/>
        <v>19</v>
      </c>
    </row>
    <row r="14" spans="1:51" ht="15">
      <c r="A14" s="122"/>
      <c r="B14" s="18" t="s">
        <v>74</v>
      </c>
      <c r="C14" s="18" t="s">
        <v>77</v>
      </c>
      <c r="D14" s="19">
        <f t="shared" si="0"/>
        <v>0.9615384615384616</v>
      </c>
      <c r="E14" s="20"/>
      <c r="F14" s="18">
        <f t="shared" si="1"/>
        <v>75</v>
      </c>
      <c r="G14" s="18"/>
      <c r="H14" s="37">
        <v>2</v>
      </c>
      <c r="I14" s="36">
        <v>2</v>
      </c>
      <c r="J14" s="37">
        <v>2</v>
      </c>
      <c r="K14" s="36">
        <v>1</v>
      </c>
      <c r="L14" s="37">
        <v>2</v>
      </c>
      <c r="M14" s="36">
        <v>2</v>
      </c>
      <c r="N14" s="37">
        <v>2</v>
      </c>
      <c r="O14" s="36">
        <v>2</v>
      </c>
      <c r="P14" s="37">
        <v>2</v>
      </c>
      <c r="Q14" s="36">
        <v>2</v>
      </c>
      <c r="R14" s="41">
        <v>2</v>
      </c>
      <c r="S14" s="46">
        <v>2</v>
      </c>
      <c r="T14" s="41">
        <v>2</v>
      </c>
      <c r="U14" s="46">
        <v>2</v>
      </c>
      <c r="V14" s="41">
        <v>2</v>
      </c>
      <c r="W14" s="46">
        <v>2</v>
      </c>
      <c r="X14" s="41">
        <v>1</v>
      </c>
      <c r="Y14" s="46">
        <v>2</v>
      </c>
      <c r="Z14" s="41">
        <v>2</v>
      </c>
      <c r="AA14" s="46">
        <v>2</v>
      </c>
      <c r="AB14" s="37">
        <v>2</v>
      </c>
      <c r="AC14" s="36">
        <v>2</v>
      </c>
      <c r="AD14" s="37">
        <v>1</v>
      </c>
      <c r="AE14" s="36">
        <v>1</v>
      </c>
      <c r="AF14" s="37">
        <v>2</v>
      </c>
      <c r="AG14" s="36">
        <v>2</v>
      </c>
      <c r="AH14" s="37">
        <v>2</v>
      </c>
      <c r="AI14" s="36">
        <v>2</v>
      </c>
      <c r="AJ14" s="37">
        <v>2</v>
      </c>
      <c r="AK14" s="36">
        <v>2</v>
      </c>
      <c r="AL14" s="41">
        <v>2</v>
      </c>
      <c r="AM14" s="46">
        <v>2</v>
      </c>
      <c r="AN14" s="41">
        <v>2</v>
      </c>
      <c r="AO14" s="46">
        <v>1</v>
      </c>
      <c r="AP14" s="41">
        <v>2</v>
      </c>
      <c r="AQ14" s="46">
        <v>2</v>
      </c>
      <c r="AR14" s="41">
        <v>2</v>
      </c>
      <c r="AS14" s="46">
        <v>2</v>
      </c>
      <c r="AT14" s="41">
        <v>2</v>
      </c>
      <c r="AU14" s="46">
        <v>2</v>
      </c>
      <c r="AV14">
        <f t="shared" si="2"/>
        <v>19</v>
      </c>
      <c r="AW14">
        <f t="shared" si="3"/>
        <v>19</v>
      </c>
      <c r="AX14">
        <f t="shared" si="4"/>
        <v>18</v>
      </c>
      <c r="AY14">
        <f t="shared" si="5"/>
        <v>19</v>
      </c>
    </row>
    <row r="15" spans="1:51" ht="15">
      <c r="A15" s="122"/>
      <c r="B15" s="18" t="s">
        <v>74</v>
      </c>
      <c r="C15" s="18" t="s">
        <v>79</v>
      </c>
      <c r="D15" s="19">
        <f t="shared" si="0"/>
        <v>0.9615384615384616</v>
      </c>
      <c r="E15" s="20"/>
      <c r="F15" s="20">
        <f t="shared" si="1"/>
        <v>75</v>
      </c>
      <c r="G15" s="18"/>
      <c r="H15" s="37">
        <v>2</v>
      </c>
      <c r="I15" s="36">
        <v>2</v>
      </c>
      <c r="J15" s="37">
        <v>2</v>
      </c>
      <c r="K15" s="36">
        <v>2</v>
      </c>
      <c r="L15" s="37">
        <v>2</v>
      </c>
      <c r="M15" s="36">
        <v>2</v>
      </c>
      <c r="N15" s="37">
        <v>2</v>
      </c>
      <c r="O15" s="36">
        <v>2</v>
      </c>
      <c r="P15" s="37">
        <v>2</v>
      </c>
      <c r="Q15" s="36">
        <v>2</v>
      </c>
      <c r="R15" s="41">
        <v>2</v>
      </c>
      <c r="S15" s="46">
        <v>2</v>
      </c>
      <c r="T15" s="41">
        <v>2</v>
      </c>
      <c r="U15" s="46">
        <v>2</v>
      </c>
      <c r="V15" s="41">
        <v>1</v>
      </c>
      <c r="W15" s="46">
        <v>1</v>
      </c>
      <c r="X15" s="41">
        <v>2</v>
      </c>
      <c r="Y15" s="46">
        <v>2</v>
      </c>
      <c r="Z15" s="41">
        <v>2</v>
      </c>
      <c r="AA15" s="46">
        <v>2</v>
      </c>
      <c r="AB15" s="37">
        <v>2</v>
      </c>
      <c r="AC15" s="36">
        <v>2</v>
      </c>
      <c r="AD15" s="37">
        <v>2</v>
      </c>
      <c r="AE15" s="36">
        <v>1</v>
      </c>
      <c r="AF15" s="37">
        <v>2</v>
      </c>
      <c r="AG15" s="36">
        <v>2</v>
      </c>
      <c r="AH15" s="37">
        <v>1</v>
      </c>
      <c r="AI15" s="36">
        <v>2</v>
      </c>
      <c r="AJ15" s="37">
        <v>2</v>
      </c>
      <c r="AK15" s="36">
        <v>2</v>
      </c>
      <c r="AL15" s="41">
        <v>2</v>
      </c>
      <c r="AM15" s="46">
        <v>2</v>
      </c>
      <c r="AN15" s="41">
        <v>1</v>
      </c>
      <c r="AO15" s="46">
        <v>2</v>
      </c>
      <c r="AP15" s="41">
        <v>2</v>
      </c>
      <c r="AQ15" s="46">
        <v>2</v>
      </c>
      <c r="AR15" s="41">
        <v>2</v>
      </c>
      <c r="AS15" s="46">
        <v>2</v>
      </c>
      <c r="AT15" s="41">
        <v>2</v>
      </c>
      <c r="AU15" s="46">
        <v>2</v>
      </c>
      <c r="AV15">
        <f t="shared" si="2"/>
        <v>20</v>
      </c>
      <c r="AW15">
        <f t="shared" si="3"/>
        <v>18</v>
      </c>
      <c r="AX15">
        <f t="shared" si="4"/>
        <v>18</v>
      </c>
      <c r="AY15">
        <f t="shared" si="5"/>
        <v>19</v>
      </c>
    </row>
    <row r="16" spans="1:51" ht="15">
      <c r="A16" s="122"/>
      <c r="B16" s="18" t="s">
        <v>65</v>
      </c>
      <c r="C16" s="18" t="s">
        <v>155</v>
      </c>
      <c r="D16" s="19">
        <f t="shared" si="0"/>
        <v>0.9615384615384616</v>
      </c>
      <c r="E16" s="20"/>
      <c r="F16" s="18">
        <f t="shared" si="1"/>
        <v>75</v>
      </c>
      <c r="G16" s="18"/>
      <c r="H16" s="37">
        <v>1</v>
      </c>
      <c r="I16" s="36">
        <v>2</v>
      </c>
      <c r="J16" s="37">
        <v>2</v>
      </c>
      <c r="K16" s="36">
        <v>2</v>
      </c>
      <c r="L16" s="37">
        <v>2</v>
      </c>
      <c r="M16" s="36">
        <v>2</v>
      </c>
      <c r="N16" s="37">
        <v>2</v>
      </c>
      <c r="O16" s="36">
        <v>2</v>
      </c>
      <c r="P16" s="37">
        <v>2</v>
      </c>
      <c r="Q16" s="36">
        <v>2</v>
      </c>
      <c r="R16" s="41">
        <v>2</v>
      </c>
      <c r="S16" s="46">
        <v>2</v>
      </c>
      <c r="T16" s="41">
        <v>2</v>
      </c>
      <c r="U16" s="46">
        <v>2</v>
      </c>
      <c r="V16" s="41">
        <v>2</v>
      </c>
      <c r="W16" s="46">
        <v>1</v>
      </c>
      <c r="X16" s="41">
        <v>2</v>
      </c>
      <c r="Y16" s="46">
        <v>2</v>
      </c>
      <c r="Z16" s="41">
        <v>2</v>
      </c>
      <c r="AA16" s="46">
        <v>2</v>
      </c>
      <c r="AB16" s="37">
        <v>2</v>
      </c>
      <c r="AC16" s="36">
        <v>1</v>
      </c>
      <c r="AD16" s="37">
        <v>1</v>
      </c>
      <c r="AE16" s="36">
        <v>2</v>
      </c>
      <c r="AF16" s="37">
        <v>2</v>
      </c>
      <c r="AG16" s="36">
        <v>2</v>
      </c>
      <c r="AH16" s="37">
        <v>2</v>
      </c>
      <c r="AI16" s="36">
        <v>2</v>
      </c>
      <c r="AJ16" s="37">
        <v>2</v>
      </c>
      <c r="AK16" s="36">
        <v>2</v>
      </c>
      <c r="AL16" s="41">
        <v>2</v>
      </c>
      <c r="AM16" s="46">
        <v>1</v>
      </c>
      <c r="AN16" s="41">
        <v>2</v>
      </c>
      <c r="AO16" s="46">
        <v>2</v>
      </c>
      <c r="AP16" s="41">
        <v>2</v>
      </c>
      <c r="AQ16" s="46">
        <v>2</v>
      </c>
      <c r="AR16" s="41">
        <v>2</v>
      </c>
      <c r="AS16" s="46">
        <v>2</v>
      </c>
      <c r="AT16" s="41">
        <v>2</v>
      </c>
      <c r="AU16" s="46">
        <v>2</v>
      </c>
      <c r="AV16">
        <f t="shared" si="2"/>
        <v>19</v>
      </c>
      <c r="AW16">
        <f t="shared" si="3"/>
        <v>19</v>
      </c>
      <c r="AX16">
        <f t="shared" si="4"/>
        <v>18</v>
      </c>
      <c r="AY16">
        <f t="shared" si="5"/>
        <v>19</v>
      </c>
    </row>
    <row r="17" spans="1:51" ht="15">
      <c r="A17" s="123"/>
      <c r="B17" s="18" t="s">
        <v>112</v>
      </c>
      <c r="C17" s="18" t="s">
        <v>113</v>
      </c>
      <c r="D17" s="19">
        <f t="shared" si="0"/>
        <v>0.9615384615384616</v>
      </c>
      <c r="E17" s="20"/>
      <c r="F17" s="18">
        <f t="shared" si="1"/>
        <v>75</v>
      </c>
      <c r="G17" s="18"/>
      <c r="H17" s="37">
        <v>2</v>
      </c>
      <c r="I17" s="36">
        <v>2</v>
      </c>
      <c r="J17" s="37">
        <v>2</v>
      </c>
      <c r="K17" s="36">
        <v>2</v>
      </c>
      <c r="L17" s="37">
        <v>1</v>
      </c>
      <c r="M17" s="36">
        <v>2</v>
      </c>
      <c r="N17" s="37">
        <v>2</v>
      </c>
      <c r="O17" s="36">
        <v>2</v>
      </c>
      <c r="P17" s="37">
        <v>2</v>
      </c>
      <c r="Q17" s="36">
        <v>2</v>
      </c>
      <c r="R17" s="41">
        <v>2</v>
      </c>
      <c r="S17" s="46">
        <v>2</v>
      </c>
      <c r="T17" s="41">
        <v>2</v>
      </c>
      <c r="U17" s="46">
        <v>2</v>
      </c>
      <c r="V17" s="41">
        <v>2</v>
      </c>
      <c r="W17" s="46">
        <v>2</v>
      </c>
      <c r="X17" s="41">
        <v>1</v>
      </c>
      <c r="Y17" s="46">
        <v>2</v>
      </c>
      <c r="Z17" s="41">
        <v>1</v>
      </c>
      <c r="AA17" s="46">
        <v>2</v>
      </c>
      <c r="AB17" s="37">
        <v>2</v>
      </c>
      <c r="AC17" s="36">
        <v>2</v>
      </c>
      <c r="AD17" s="37">
        <v>1</v>
      </c>
      <c r="AE17" s="36">
        <v>2</v>
      </c>
      <c r="AF17" s="37">
        <v>2</v>
      </c>
      <c r="AG17" s="36">
        <v>2</v>
      </c>
      <c r="AH17" s="37">
        <v>2</v>
      </c>
      <c r="AI17" s="36">
        <v>2</v>
      </c>
      <c r="AJ17" s="37">
        <v>2</v>
      </c>
      <c r="AK17" s="36">
        <v>2</v>
      </c>
      <c r="AL17" s="41">
        <v>2</v>
      </c>
      <c r="AM17" s="46">
        <v>2</v>
      </c>
      <c r="AN17" s="41">
        <v>2</v>
      </c>
      <c r="AO17" s="46">
        <v>2</v>
      </c>
      <c r="AP17" s="41">
        <v>2</v>
      </c>
      <c r="AQ17" s="46">
        <v>1</v>
      </c>
      <c r="AR17" s="41">
        <v>2</v>
      </c>
      <c r="AS17" s="46">
        <v>2</v>
      </c>
      <c r="AT17" s="41">
        <v>2</v>
      </c>
      <c r="AU17" s="46">
        <v>2</v>
      </c>
      <c r="AV17">
        <f t="shared" si="2"/>
        <v>19</v>
      </c>
      <c r="AW17">
        <f t="shared" si="3"/>
        <v>18</v>
      </c>
      <c r="AX17">
        <f t="shared" si="4"/>
        <v>19</v>
      </c>
      <c r="AY17">
        <f t="shared" si="5"/>
        <v>19</v>
      </c>
    </row>
    <row r="18" spans="1:51" ht="15">
      <c r="A18" s="121">
        <v>10</v>
      </c>
      <c r="B18" s="18" t="s">
        <v>56</v>
      </c>
      <c r="C18" s="18" t="s">
        <v>93</v>
      </c>
      <c r="D18" s="19">
        <f t="shared" si="0"/>
        <v>0.9487179487179487</v>
      </c>
      <c r="E18" s="20"/>
      <c r="F18" s="18">
        <f t="shared" si="1"/>
        <v>74</v>
      </c>
      <c r="G18" s="18"/>
      <c r="H18" s="37">
        <v>2</v>
      </c>
      <c r="I18" s="36">
        <v>2</v>
      </c>
      <c r="J18" s="37">
        <v>2</v>
      </c>
      <c r="K18" s="36">
        <v>2</v>
      </c>
      <c r="L18" s="37">
        <v>2</v>
      </c>
      <c r="M18" s="36">
        <v>1</v>
      </c>
      <c r="N18" s="37">
        <v>2</v>
      </c>
      <c r="O18" s="36">
        <v>1</v>
      </c>
      <c r="P18" s="37">
        <v>2</v>
      </c>
      <c r="Q18" s="36">
        <v>2</v>
      </c>
      <c r="R18" s="41">
        <v>2</v>
      </c>
      <c r="S18" s="46">
        <v>2</v>
      </c>
      <c r="T18" s="41">
        <v>2</v>
      </c>
      <c r="U18" s="46">
        <v>2</v>
      </c>
      <c r="V18" s="41">
        <v>2</v>
      </c>
      <c r="W18" s="46">
        <v>2</v>
      </c>
      <c r="X18" s="41">
        <v>2</v>
      </c>
      <c r="Y18" s="46">
        <v>2</v>
      </c>
      <c r="Z18" s="41">
        <v>2</v>
      </c>
      <c r="AA18" s="46">
        <v>2</v>
      </c>
      <c r="AB18" s="37">
        <v>2</v>
      </c>
      <c r="AC18" s="36">
        <v>2</v>
      </c>
      <c r="AD18" s="37">
        <v>1</v>
      </c>
      <c r="AE18" s="36">
        <v>2</v>
      </c>
      <c r="AF18" s="37">
        <v>2</v>
      </c>
      <c r="AG18" s="36">
        <v>1</v>
      </c>
      <c r="AH18" s="37">
        <v>2</v>
      </c>
      <c r="AI18" s="36">
        <v>2</v>
      </c>
      <c r="AJ18" s="37">
        <v>2</v>
      </c>
      <c r="AK18" s="36">
        <v>2</v>
      </c>
      <c r="AL18" s="41">
        <v>2</v>
      </c>
      <c r="AM18" s="46">
        <v>2</v>
      </c>
      <c r="AN18" s="41">
        <v>2</v>
      </c>
      <c r="AO18" s="46">
        <v>2</v>
      </c>
      <c r="AP18" s="41">
        <v>1</v>
      </c>
      <c r="AQ18" s="46">
        <v>1</v>
      </c>
      <c r="AR18" s="41">
        <v>2</v>
      </c>
      <c r="AS18" s="46">
        <v>2</v>
      </c>
      <c r="AT18" s="41">
        <v>2</v>
      </c>
      <c r="AU18" s="46">
        <v>2</v>
      </c>
      <c r="AV18">
        <f t="shared" si="2"/>
        <v>18</v>
      </c>
      <c r="AW18">
        <f t="shared" si="3"/>
        <v>20</v>
      </c>
      <c r="AX18">
        <f t="shared" si="4"/>
        <v>18</v>
      </c>
      <c r="AY18">
        <f t="shared" si="5"/>
        <v>18</v>
      </c>
    </row>
    <row r="19" spans="1:51" ht="15">
      <c r="A19" s="122"/>
      <c r="B19" s="18" t="s">
        <v>59</v>
      </c>
      <c r="C19" s="18" t="s">
        <v>172</v>
      </c>
      <c r="D19" s="19">
        <f t="shared" si="0"/>
        <v>0.9487179487179487</v>
      </c>
      <c r="E19" s="20"/>
      <c r="F19" s="18">
        <f t="shared" si="1"/>
        <v>74</v>
      </c>
      <c r="G19" s="18"/>
      <c r="H19" s="37">
        <v>2</v>
      </c>
      <c r="I19" s="36">
        <v>1</v>
      </c>
      <c r="J19" s="37">
        <v>2</v>
      </c>
      <c r="K19" s="36">
        <v>2</v>
      </c>
      <c r="L19" s="37">
        <v>2</v>
      </c>
      <c r="M19" s="36">
        <v>1</v>
      </c>
      <c r="N19" s="37">
        <v>2</v>
      </c>
      <c r="O19" s="36">
        <v>2</v>
      </c>
      <c r="P19" s="37">
        <v>2</v>
      </c>
      <c r="Q19" s="36">
        <v>2</v>
      </c>
      <c r="R19" s="41">
        <v>2</v>
      </c>
      <c r="S19" s="46">
        <v>2</v>
      </c>
      <c r="T19" s="41">
        <v>2</v>
      </c>
      <c r="U19" s="46">
        <v>2</v>
      </c>
      <c r="V19" s="41">
        <v>2</v>
      </c>
      <c r="W19" s="46">
        <v>2</v>
      </c>
      <c r="X19" s="41">
        <v>2</v>
      </c>
      <c r="Y19" s="46">
        <v>2</v>
      </c>
      <c r="Z19" s="41">
        <v>2</v>
      </c>
      <c r="AA19" s="46">
        <v>2</v>
      </c>
      <c r="AB19" s="37">
        <v>2</v>
      </c>
      <c r="AC19" s="36">
        <v>1</v>
      </c>
      <c r="AD19" s="37">
        <v>1</v>
      </c>
      <c r="AE19" s="36">
        <v>2</v>
      </c>
      <c r="AF19" s="37">
        <v>2</v>
      </c>
      <c r="AG19" s="36">
        <v>2</v>
      </c>
      <c r="AH19" s="37">
        <v>2</v>
      </c>
      <c r="AI19" s="36">
        <v>2</v>
      </c>
      <c r="AJ19" s="37">
        <v>2</v>
      </c>
      <c r="AK19" s="36">
        <v>2</v>
      </c>
      <c r="AL19" s="41">
        <v>2</v>
      </c>
      <c r="AM19" s="46">
        <v>2</v>
      </c>
      <c r="AN19" s="41">
        <v>1</v>
      </c>
      <c r="AO19" s="46">
        <v>2</v>
      </c>
      <c r="AP19" s="41">
        <v>2</v>
      </c>
      <c r="AQ19" s="46">
        <v>2</v>
      </c>
      <c r="AR19" s="41">
        <v>2</v>
      </c>
      <c r="AS19" s="46">
        <v>2</v>
      </c>
      <c r="AT19" s="41">
        <v>1</v>
      </c>
      <c r="AU19" s="46">
        <v>2</v>
      </c>
      <c r="AV19">
        <f t="shared" si="2"/>
        <v>18</v>
      </c>
      <c r="AW19">
        <f t="shared" si="3"/>
        <v>20</v>
      </c>
      <c r="AX19">
        <f t="shared" si="4"/>
        <v>18</v>
      </c>
      <c r="AY19">
        <f t="shared" si="5"/>
        <v>18</v>
      </c>
    </row>
    <row r="20" spans="1:51" ht="15">
      <c r="A20" s="122"/>
      <c r="B20" s="18" t="s">
        <v>59</v>
      </c>
      <c r="C20" s="18" t="s">
        <v>109</v>
      </c>
      <c r="D20" s="19">
        <f t="shared" si="0"/>
        <v>0.9487179487179487</v>
      </c>
      <c r="E20" s="20"/>
      <c r="F20" s="18">
        <f t="shared" si="1"/>
        <v>74</v>
      </c>
      <c r="G20" s="18"/>
      <c r="H20" s="37">
        <v>2</v>
      </c>
      <c r="I20" s="36">
        <v>2</v>
      </c>
      <c r="J20" s="37">
        <v>2</v>
      </c>
      <c r="K20" s="36">
        <v>2</v>
      </c>
      <c r="L20" s="37">
        <v>2</v>
      </c>
      <c r="M20" s="36">
        <v>2</v>
      </c>
      <c r="N20" s="37">
        <v>2</v>
      </c>
      <c r="O20" s="36">
        <v>1</v>
      </c>
      <c r="P20" s="37">
        <v>2</v>
      </c>
      <c r="Q20" s="36">
        <v>2</v>
      </c>
      <c r="R20" s="41">
        <v>2</v>
      </c>
      <c r="S20" s="46">
        <v>2</v>
      </c>
      <c r="T20" s="41">
        <v>2</v>
      </c>
      <c r="U20" s="46">
        <v>2</v>
      </c>
      <c r="V20" s="41">
        <v>1</v>
      </c>
      <c r="W20" s="46">
        <v>1</v>
      </c>
      <c r="X20" s="41">
        <v>2</v>
      </c>
      <c r="Y20" s="46">
        <v>1</v>
      </c>
      <c r="Z20" s="41">
        <v>2</v>
      </c>
      <c r="AA20" s="46">
        <v>1</v>
      </c>
      <c r="AB20" s="37">
        <v>2</v>
      </c>
      <c r="AC20" s="36">
        <v>2</v>
      </c>
      <c r="AD20" s="37">
        <v>2</v>
      </c>
      <c r="AE20" s="36">
        <v>2</v>
      </c>
      <c r="AF20" s="37">
        <v>2</v>
      </c>
      <c r="AG20" s="36">
        <v>2</v>
      </c>
      <c r="AH20" s="37">
        <v>2</v>
      </c>
      <c r="AI20" s="36">
        <v>2</v>
      </c>
      <c r="AJ20" s="37">
        <v>2</v>
      </c>
      <c r="AK20" s="36">
        <v>2</v>
      </c>
      <c r="AL20" s="41">
        <v>2</v>
      </c>
      <c r="AM20" s="46">
        <v>2</v>
      </c>
      <c r="AN20" s="41">
        <v>2</v>
      </c>
      <c r="AO20" s="46">
        <v>2</v>
      </c>
      <c r="AP20" s="41">
        <v>1</v>
      </c>
      <c r="AQ20" s="46">
        <v>2</v>
      </c>
      <c r="AR20" s="41">
        <v>2</v>
      </c>
      <c r="AS20" s="46">
        <v>2</v>
      </c>
      <c r="AT20" s="41">
        <v>2</v>
      </c>
      <c r="AU20" s="46">
        <v>2</v>
      </c>
      <c r="AV20">
        <f t="shared" si="2"/>
        <v>19</v>
      </c>
      <c r="AW20">
        <f t="shared" si="3"/>
        <v>16</v>
      </c>
      <c r="AX20">
        <f t="shared" si="4"/>
        <v>20</v>
      </c>
      <c r="AY20">
        <f t="shared" si="5"/>
        <v>19</v>
      </c>
    </row>
    <row r="21" spans="1:51" ht="15">
      <c r="A21" s="122"/>
      <c r="B21" s="18" t="s">
        <v>121</v>
      </c>
      <c r="C21" s="18" t="s">
        <v>98</v>
      </c>
      <c r="D21" s="19">
        <f t="shared" si="0"/>
        <v>0.9487179487179487</v>
      </c>
      <c r="E21" s="20"/>
      <c r="F21" s="20">
        <f t="shared" si="1"/>
        <v>74</v>
      </c>
      <c r="G21" s="18"/>
      <c r="H21" s="37">
        <v>2</v>
      </c>
      <c r="I21" s="36">
        <v>2</v>
      </c>
      <c r="J21" s="37">
        <v>2</v>
      </c>
      <c r="K21" s="36">
        <v>2</v>
      </c>
      <c r="L21" s="37">
        <v>2</v>
      </c>
      <c r="M21" s="36">
        <v>2</v>
      </c>
      <c r="N21" s="37">
        <v>1</v>
      </c>
      <c r="O21" s="36">
        <v>2</v>
      </c>
      <c r="P21" s="37">
        <v>2</v>
      </c>
      <c r="Q21" s="36">
        <v>2</v>
      </c>
      <c r="R21" s="41">
        <v>2</v>
      </c>
      <c r="S21" s="46">
        <v>2</v>
      </c>
      <c r="T21" s="41">
        <v>2</v>
      </c>
      <c r="U21" s="46">
        <v>2</v>
      </c>
      <c r="V21" s="41">
        <v>2</v>
      </c>
      <c r="W21" s="46">
        <v>2</v>
      </c>
      <c r="X21" s="41">
        <v>2</v>
      </c>
      <c r="Y21" s="46">
        <v>1</v>
      </c>
      <c r="Z21" s="41">
        <v>2</v>
      </c>
      <c r="AA21" s="46">
        <v>2</v>
      </c>
      <c r="AB21" s="37">
        <v>2</v>
      </c>
      <c r="AC21" s="36">
        <v>2</v>
      </c>
      <c r="AD21" s="37">
        <v>1</v>
      </c>
      <c r="AE21" s="36">
        <v>2</v>
      </c>
      <c r="AF21" s="37">
        <v>2</v>
      </c>
      <c r="AG21" s="36">
        <v>2</v>
      </c>
      <c r="AH21" s="37">
        <v>2</v>
      </c>
      <c r="AI21" s="36">
        <v>2</v>
      </c>
      <c r="AJ21" s="37">
        <v>2</v>
      </c>
      <c r="AK21" s="36">
        <v>2</v>
      </c>
      <c r="AL21" s="41">
        <v>2</v>
      </c>
      <c r="AM21" s="46">
        <v>1</v>
      </c>
      <c r="AN21" s="41">
        <v>2</v>
      </c>
      <c r="AO21" s="46">
        <v>2</v>
      </c>
      <c r="AP21" s="41">
        <v>2</v>
      </c>
      <c r="AQ21" s="46">
        <v>1</v>
      </c>
      <c r="AR21" s="41">
        <v>2</v>
      </c>
      <c r="AS21" s="46">
        <v>2</v>
      </c>
      <c r="AT21" s="41">
        <v>1</v>
      </c>
      <c r="AU21" s="46">
        <v>2</v>
      </c>
      <c r="AV21">
        <f t="shared" si="2"/>
        <v>19</v>
      </c>
      <c r="AW21">
        <f t="shared" si="3"/>
        <v>19</v>
      </c>
      <c r="AX21">
        <f t="shared" si="4"/>
        <v>19</v>
      </c>
      <c r="AY21">
        <f t="shared" si="5"/>
        <v>17</v>
      </c>
    </row>
    <row r="22" spans="1:51" ht="15">
      <c r="A22" s="122"/>
      <c r="B22" s="18" t="s">
        <v>91</v>
      </c>
      <c r="C22" s="18" t="s">
        <v>92</v>
      </c>
      <c r="D22" s="19">
        <f t="shared" si="0"/>
        <v>0.9487179487179487</v>
      </c>
      <c r="E22" s="20"/>
      <c r="F22" s="18">
        <f t="shared" si="1"/>
        <v>74</v>
      </c>
      <c r="G22" s="18"/>
      <c r="H22" s="37">
        <v>2</v>
      </c>
      <c r="I22" s="36">
        <v>2</v>
      </c>
      <c r="J22" s="37">
        <v>2</v>
      </c>
      <c r="K22" s="36">
        <v>2</v>
      </c>
      <c r="L22" s="37">
        <v>2</v>
      </c>
      <c r="M22" s="36">
        <v>2</v>
      </c>
      <c r="N22" s="37">
        <v>1</v>
      </c>
      <c r="O22" s="36">
        <v>2</v>
      </c>
      <c r="P22" s="37">
        <v>2</v>
      </c>
      <c r="Q22" s="36">
        <v>2</v>
      </c>
      <c r="R22" s="41">
        <v>2</v>
      </c>
      <c r="S22" s="46">
        <v>2</v>
      </c>
      <c r="T22" s="41">
        <v>1</v>
      </c>
      <c r="U22" s="46">
        <v>2</v>
      </c>
      <c r="V22" s="41">
        <v>2</v>
      </c>
      <c r="W22" s="46">
        <v>2</v>
      </c>
      <c r="X22" s="41">
        <v>2</v>
      </c>
      <c r="Y22" s="46">
        <v>2</v>
      </c>
      <c r="Z22" s="41">
        <v>2</v>
      </c>
      <c r="AA22" s="46">
        <v>2</v>
      </c>
      <c r="AB22" s="37">
        <v>2</v>
      </c>
      <c r="AC22" s="36">
        <v>2</v>
      </c>
      <c r="AD22" s="37">
        <v>1</v>
      </c>
      <c r="AE22" s="36">
        <v>1</v>
      </c>
      <c r="AF22" s="37">
        <v>2</v>
      </c>
      <c r="AG22" s="36">
        <v>2</v>
      </c>
      <c r="AH22" s="37">
        <v>2</v>
      </c>
      <c r="AI22" s="36">
        <v>2</v>
      </c>
      <c r="AJ22" s="37">
        <v>2</v>
      </c>
      <c r="AK22" s="36">
        <v>2</v>
      </c>
      <c r="AL22" s="41">
        <v>2</v>
      </c>
      <c r="AM22" s="46">
        <v>2</v>
      </c>
      <c r="AN22" s="41">
        <v>2</v>
      </c>
      <c r="AO22" s="46">
        <v>2</v>
      </c>
      <c r="AP22" s="41">
        <v>0</v>
      </c>
      <c r="AQ22" s="46">
        <v>2</v>
      </c>
      <c r="AR22" s="41">
        <v>2</v>
      </c>
      <c r="AS22" s="46">
        <v>2</v>
      </c>
      <c r="AT22" s="41">
        <v>2</v>
      </c>
      <c r="AU22" s="46">
        <v>2</v>
      </c>
      <c r="AV22">
        <f t="shared" si="2"/>
        <v>19</v>
      </c>
      <c r="AW22">
        <f t="shared" si="3"/>
        <v>19</v>
      </c>
      <c r="AX22">
        <f t="shared" si="4"/>
        <v>18</v>
      </c>
      <c r="AY22">
        <f t="shared" si="5"/>
        <v>18</v>
      </c>
    </row>
    <row r="23" spans="1:51" ht="15">
      <c r="A23" s="123"/>
      <c r="B23" s="18" t="s">
        <v>46</v>
      </c>
      <c r="C23" s="18" t="s">
        <v>104</v>
      </c>
      <c r="D23" s="19">
        <f t="shared" si="0"/>
        <v>0.9487179487179487</v>
      </c>
      <c r="E23" s="20"/>
      <c r="F23" s="18">
        <f t="shared" si="1"/>
        <v>74</v>
      </c>
      <c r="G23" s="18"/>
      <c r="H23" s="37">
        <v>2</v>
      </c>
      <c r="I23" s="36">
        <v>1</v>
      </c>
      <c r="J23" s="37">
        <v>2</v>
      </c>
      <c r="K23" s="36">
        <v>2</v>
      </c>
      <c r="L23" s="37">
        <v>2</v>
      </c>
      <c r="M23" s="36">
        <v>2</v>
      </c>
      <c r="N23" s="37">
        <v>2</v>
      </c>
      <c r="O23" s="36">
        <v>2</v>
      </c>
      <c r="P23" s="37">
        <v>2</v>
      </c>
      <c r="Q23" s="36">
        <v>2</v>
      </c>
      <c r="R23" s="41">
        <v>2</v>
      </c>
      <c r="S23" s="46">
        <v>1</v>
      </c>
      <c r="T23" s="41">
        <v>2</v>
      </c>
      <c r="U23" s="46">
        <v>2</v>
      </c>
      <c r="V23" s="41">
        <v>1</v>
      </c>
      <c r="W23" s="46">
        <v>2</v>
      </c>
      <c r="X23" s="41">
        <v>2</v>
      </c>
      <c r="Y23" s="46">
        <v>2</v>
      </c>
      <c r="Z23" s="41">
        <v>2</v>
      </c>
      <c r="AA23" s="46">
        <v>2</v>
      </c>
      <c r="AB23" s="37">
        <v>2</v>
      </c>
      <c r="AC23" s="36">
        <v>2</v>
      </c>
      <c r="AD23" s="37">
        <v>1</v>
      </c>
      <c r="AE23" s="36">
        <v>1</v>
      </c>
      <c r="AF23" s="37">
        <v>2</v>
      </c>
      <c r="AG23" s="36">
        <v>2</v>
      </c>
      <c r="AH23" s="37">
        <v>2</v>
      </c>
      <c r="AI23" s="36">
        <v>2</v>
      </c>
      <c r="AJ23" s="37">
        <v>2</v>
      </c>
      <c r="AK23" s="36">
        <v>2</v>
      </c>
      <c r="AL23" s="41">
        <v>2</v>
      </c>
      <c r="AM23" s="46">
        <v>2</v>
      </c>
      <c r="AN23" s="41">
        <v>2</v>
      </c>
      <c r="AO23" s="46">
        <v>2</v>
      </c>
      <c r="AP23" s="41">
        <v>1</v>
      </c>
      <c r="AQ23" s="46">
        <v>2</v>
      </c>
      <c r="AR23" s="41">
        <v>2</v>
      </c>
      <c r="AS23" s="46">
        <v>2</v>
      </c>
      <c r="AT23" s="41">
        <v>2</v>
      </c>
      <c r="AU23" s="46">
        <v>2</v>
      </c>
      <c r="AV23">
        <f t="shared" si="2"/>
        <v>19</v>
      </c>
      <c r="AW23">
        <f t="shared" si="3"/>
        <v>18</v>
      </c>
      <c r="AX23">
        <f t="shared" si="4"/>
        <v>18</v>
      </c>
      <c r="AY23">
        <f t="shared" si="5"/>
        <v>19</v>
      </c>
    </row>
    <row r="24" spans="1:51" ht="15">
      <c r="A24" s="121">
        <v>16</v>
      </c>
      <c r="B24" s="18" t="s">
        <v>74</v>
      </c>
      <c r="C24" s="18" t="s">
        <v>78</v>
      </c>
      <c r="D24" s="19">
        <f t="shared" si="0"/>
        <v>0.9358974358974359</v>
      </c>
      <c r="E24" s="20"/>
      <c r="F24" s="18">
        <f t="shared" si="1"/>
        <v>73</v>
      </c>
      <c r="G24" s="18"/>
      <c r="H24" s="37">
        <v>2</v>
      </c>
      <c r="I24" s="36">
        <v>1</v>
      </c>
      <c r="J24" s="37">
        <v>2</v>
      </c>
      <c r="K24" s="36">
        <v>1</v>
      </c>
      <c r="L24" s="37">
        <v>2</v>
      </c>
      <c r="M24" s="36">
        <v>2</v>
      </c>
      <c r="N24" s="37">
        <v>2</v>
      </c>
      <c r="O24" s="36">
        <v>2</v>
      </c>
      <c r="P24" s="37">
        <v>2</v>
      </c>
      <c r="Q24" s="36">
        <v>2</v>
      </c>
      <c r="R24" s="41">
        <v>2</v>
      </c>
      <c r="S24" s="46">
        <v>2</v>
      </c>
      <c r="T24" s="41">
        <v>2</v>
      </c>
      <c r="U24" s="46">
        <v>2</v>
      </c>
      <c r="V24" s="41">
        <v>1</v>
      </c>
      <c r="W24" s="46">
        <v>2</v>
      </c>
      <c r="X24" s="41">
        <v>1</v>
      </c>
      <c r="Y24" s="46">
        <v>1</v>
      </c>
      <c r="Z24" s="41">
        <v>2</v>
      </c>
      <c r="AA24" s="46">
        <v>2</v>
      </c>
      <c r="AB24" s="37">
        <v>2</v>
      </c>
      <c r="AC24" s="36">
        <v>2</v>
      </c>
      <c r="AD24" s="37">
        <v>2</v>
      </c>
      <c r="AE24" s="36">
        <v>1</v>
      </c>
      <c r="AF24" s="37">
        <v>2</v>
      </c>
      <c r="AG24" s="36">
        <v>2</v>
      </c>
      <c r="AH24" s="37">
        <v>2</v>
      </c>
      <c r="AI24" s="36">
        <v>2</v>
      </c>
      <c r="AJ24" s="37">
        <v>2</v>
      </c>
      <c r="AK24" s="36">
        <v>2</v>
      </c>
      <c r="AL24" s="41">
        <v>2</v>
      </c>
      <c r="AM24" s="46">
        <v>2</v>
      </c>
      <c r="AN24" s="41">
        <v>2</v>
      </c>
      <c r="AO24" s="46">
        <v>2</v>
      </c>
      <c r="AP24" s="41">
        <v>1</v>
      </c>
      <c r="AQ24" s="46">
        <v>2</v>
      </c>
      <c r="AR24" s="41">
        <v>2</v>
      </c>
      <c r="AS24" s="46">
        <v>2</v>
      </c>
      <c r="AT24" s="41">
        <v>2</v>
      </c>
      <c r="AU24" s="46">
        <v>2</v>
      </c>
      <c r="AV24">
        <f t="shared" si="2"/>
        <v>18</v>
      </c>
      <c r="AW24">
        <f t="shared" si="3"/>
        <v>17</v>
      </c>
      <c r="AX24">
        <f t="shared" si="4"/>
        <v>19</v>
      </c>
      <c r="AY24">
        <f t="shared" si="5"/>
        <v>19</v>
      </c>
    </row>
    <row r="25" spans="1:51" ht="15">
      <c r="A25" s="122"/>
      <c r="B25" s="18" t="s">
        <v>46</v>
      </c>
      <c r="C25" s="18" t="s">
        <v>108</v>
      </c>
      <c r="D25" s="19">
        <f t="shared" si="0"/>
        <v>0.9358974358974359</v>
      </c>
      <c r="E25" s="20"/>
      <c r="F25" s="18">
        <f t="shared" si="1"/>
        <v>73</v>
      </c>
      <c r="G25" s="18"/>
      <c r="H25" s="37">
        <v>2</v>
      </c>
      <c r="I25" s="36">
        <v>2</v>
      </c>
      <c r="J25" s="37">
        <v>2</v>
      </c>
      <c r="K25" s="36">
        <v>2</v>
      </c>
      <c r="L25" s="37">
        <v>1</v>
      </c>
      <c r="M25" s="36">
        <v>1</v>
      </c>
      <c r="N25" s="37">
        <v>2</v>
      </c>
      <c r="O25" s="36">
        <v>2</v>
      </c>
      <c r="P25" s="37">
        <v>2</v>
      </c>
      <c r="Q25" s="36">
        <v>2</v>
      </c>
      <c r="R25" s="41">
        <v>2</v>
      </c>
      <c r="S25" s="46">
        <v>2</v>
      </c>
      <c r="T25" s="41">
        <v>2</v>
      </c>
      <c r="U25" s="46">
        <v>2</v>
      </c>
      <c r="V25" s="41">
        <v>2</v>
      </c>
      <c r="W25" s="46">
        <v>1</v>
      </c>
      <c r="X25" s="41">
        <v>2</v>
      </c>
      <c r="Y25" s="46">
        <v>2</v>
      </c>
      <c r="Z25" s="41">
        <v>2</v>
      </c>
      <c r="AA25" s="46">
        <v>2</v>
      </c>
      <c r="AB25" s="37">
        <v>2</v>
      </c>
      <c r="AC25" s="36">
        <v>1</v>
      </c>
      <c r="AD25" s="37">
        <v>2</v>
      </c>
      <c r="AE25" s="36">
        <v>2</v>
      </c>
      <c r="AF25" s="37">
        <v>2</v>
      </c>
      <c r="AG25" s="36">
        <v>2</v>
      </c>
      <c r="AH25" s="37">
        <v>2</v>
      </c>
      <c r="AI25" s="36">
        <v>2</v>
      </c>
      <c r="AJ25" s="37">
        <v>2</v>
      </c>
      <c r="AK25" s="36">
        <v>2</v>
      </c>
      <c r="AL25" s="41">
        <v>2</v>
      </c>
      <c r="AM25" s="46">
        <v>2</v>
      </c>
      <c r="AN25" s="41">
        <v>1</v>
      </c>
      <c r="AO25" s="46">
        <v>2</v>
      </c>
      <c r="AP25" s="41">
        <v>1</v>
      </c>
      <c r="AQ25" s="46">
        <v>2</v>
      </c>
      <c r="AR25" s="41">
        <v>1</v>
      </c>
      <c r="AS25" s="46">
        <v>2</v>
      </c>
      <c r="AT25" s="41">
        <v>2</v>
      </c>
      <c r="AU25" s="46">
        <v>2</v>
      </c>
      <c r="AV25">
        <f t="shared" si="2"/>
        <v>18</v>
      </c>
      <c r="AW25">
        <f t="shared" si="3"/>
        <v>19</v>
      </c>
      <c r="AX25">
        <f t="shared" si="4"/>
        <v>19</v>
      </c>
      <c r="AY25">
        <f t="shared" si="5"/>
        <v>17</v>
      </c>
    </row>
    <row r="26" spans="1:51" ht="15">
      <c r="A26" s="123"/>
      <c r="B26" s="18" t="s">
        <v>80</v>
      </c>
      <c r="C26" s="18" t="s">
        <v>81</v>
      </c>
      <c r="D26" s="19">
        <f t="shared" si="0"/>
        <v>0.9358974358974359</v>
      </c>
      <c r="E26" s="20"/>
      <c r="F26" s="18">
        <f t="shared" si="1"/>
        <v>73</v>
      </c>
      <c r="G26" s="18"/>
      <c r="H26" s="37">
        <v>2</v>
      </c>
      <c r="I26" s="36">
        <v>2</v>
      </c>
      <c r="J26" s="37">
        <v>2</v>
      </c>
      <c r="K26" s="36">
        <v>2</v>
      </c>
      <c r="L26" s="37">
        <v>1</v>
      </c>
      <c r="M26" s="36">
        <v>2</v>
      </c>
      <c r="N26" s="37">
        <v>2</v>
      </c>
      <c r="O26" s="36">
        <v>2</v>
      </c>
      <c r="P26" s="37">
        <v>2</v>
      </c>
      <c r="Q26" s="36">
        <v>2</v>
      </c>
      <c r="R26" s="41">
        <v>2</v>
      </c>
      <c r="S26" s="46">
        <v>2</v>
      </c>
      <c r="T26" s="41">
        <v>1</v>
      </c>
      <c r="U26" s="46">
        <v>2</v>
      </c>
      <c r="V26" s="41">
        <v>2</v>
      </c>
      <c r="W26" s="46">
        <v>2</v>
      </c>
      <c r="X26" s="41">
        <v>1</v>
      </c>
      <c r="Y26" s="46">
        <v>2</v>
      </c>
      <c r="Z26" s="41">
        <v>1</v>
      </c>
      <c r="AA26" s="46">
        <v>2</v>
      </c>
      <c r="AB26" s="37">
        <v>2</v>
      </c>
      <c r="AC26" s="36">
        <v>2</v>
      </c>
      <c r="AD26" s="37">
        <v>1</v>
      </c>
      <c r="AE26" s="36">
        <v>1</v>
      </c>
      <c r="AF26" s="37">
        <v>2</v>
      </c>
      <c r="AG26" s="36">
        <v>2</v>
      </c>
      <c r="AH26" s="37">
        <v>2</v>
      </c>
      <c r="AI26" s="36">
        <v>2</v>
      </c>
      <c r="AJ26" s="37">
        <v>2</v>
      </c>
      <c r="AK26" s="36">
        <v>2</v>
      </c>
      <c r="AL26" s="41">
        <v>2</v>
      </c>
      <c r="AM26" s="46">
        <v>1</v>
      </c>
      <c r="AN26" s="41">
        <v>2</v>
      </c>
      <c r="AO26" s="46">
        <v>2</v>
      </c>
      <c r="AP26" s="41">
        <v>2</v>
      </c>
      <c r="AQ26" s="46">
        <v>2</v>
      </c>
      <c r="AR26" s="41">
        <v>2</v>
      </c>
      <c r="AS26" s="46">
        <v>2</v>
      </c>
      <c r="AT26" s="41">
        <v>2</v>
      </c>
      <c r="AU26" s="46">
        <v>2</v>
      </c>
      <c r="AV26">
        <f t="shared" si="2"/>
        <v>19</v>
      </c>
      <c r="AW26">
        <f t="shared" si="3"/>
        <v>17</v>
      </c>
      <c r="AX26">
        <f t="shared" si="4"/>
        <v>18</v>
      </c>
      <c r="AY26">
        <f t="shared" si="5"/>
        <v>19</v>
      </c>
    </row>
    <row r="27" spans="1:51" ht="15">
      <c r="A27" s="121">
        <v>19</v>
      </c>
      <c r="B27" s="18" t="s">
        <v>106</v>
      </c>
      <c r="C27" s="18" t="s">
        <v>107</v>
      </c>
      <c r="D27" s="19">
        <f t="shared" si="0"/>
        <v>0.9230769230769231</v>
      </c>
      <c r="E27" s="20"/>
      <c r="F27" s="18">
        <f t="shared" si="1"/>
        <v>72</v>
      </c>
      <c r="G27" s="18"/>
      <c r="H27" s="37">
        <v>2</v>
      </c>
      <c r="I27" s="36">
        <v>2</v>
      </c>
      <c r="J27" s="37">
        <v>2</v>
      </c>
      <c r="K27" s="36">
        <v>2</v>
      </c>
      <c r="L27" s="37">
        <v>1</v>
      </c>
      <c r="M27" s="36">
        <v>2</v>
      </c>
      <c r="N27" s="37">
        <v>2</v>
      </c>
      <c r="O27" s="36">
        <v>2</v>
      </c>
      <c r="P27" s="37">
        <v>2</v>
      </c>
      <c r="Q27" s="36">
        <v>2</v>
      </c>
      <c r="R27" s="41">
        <v>2</v>
      </c>
      <c r="S27" s="46">
        <v>2</v>
      </c>
      <c r="T27" s="41">
        <v>2</v>
      </c>
      <c r="U27" s="46">
        <v>2</v>
      </c>
      <c r="V27" s="41">
        <v>2</v>
      </c>
      <c r="W27" s="46">
        <v>2</v>
      </c>
      <c r="X27" s="41">
        <v>1</v>
      </c>
      <c r="Y27" s="46">
        <v>1</v>
      </c>
      <c r="Z27" s="41">
        <v>2</v>
      </c>
      <c r="AA27" s="46">
        <v>2</v>
      </c>
      <c r="AB27" s="37">
        <v>2</v>
      </c>
      <c r="AC27" s="36">
        <v>2</v>
      </c>
      <c r="AD27" s="37">
        <v>1</v>
      </c>
      <c r="AE27" s="36">
        <v>1</v>
      </c>
      <c r="AF27" s="37">
        <v>2</v>
      </c>
      <c r="AG27" s="36">
        <v>2</v>
      </c>
      <c r="AH27" s="37">
        <v>2</v>
      </c>
      <c r="AI27" s="36">
        <v>2</v>
      </c>
      <c r="AJ27" s="37">
        <v>2</v>
      </c>
      <c r="AK27" s="36">
        <v>2</v>
      </c>
      <c r="AL27" s="41">
        <v>2</v>
      </c>
      <c r="AM27" s="46">
        <v>2</v>
      </c>
      <c r="AN27" s="41">
        <v>1</v>
      </c>
      <c r="AO27" s="46">
        <v>2</v>
      </c>
      <c r="AP27" s="41">
        <v>1</v>
      </c>
      <c r="AQ27" s="46">
        <v>1</v>
      </c>
      <c r="AR27" s="41">
        <v>2</v>
      </c>
      <c r="AS27" s="46">
        <v>2</v>
      </c>
      <c r="AT27" s="41">
        <v>2</v>
      </c>
      <c r="AU27" s="46">
        <v>2</v>
      </c>
      <c r="AV27">
        <f t="shared" si="2"/>
        <v>19</v>
      </c>
      <c r="AW27">
        <f t="shared" si="3"/>
        <v>18</v>
      </c>
      <c r="AX27">
        <f t="shared" si="4"/>
        <v>18</v>
      </c>
      <c r="AY27">
        <f t="shared" si="5"/>
        <v>17</v>
      </c>
    </row>
    <row r="28" spans="1:51" ht="15">
      <c r="A28" s="122"/>
      <c r="B28" s="18" t="s">
        <v>68</v>
      </c>
      <c r="C28" s="18" t="s">
        <v>69</v>
      </c>
      <c r="D28" s="19">
        <f t="shared" si="0"/>
        <v>0.9230769230769231</v>
      </c>
      <c r="E28" s="20"/>
      <c r="F28" s="18">
        <f t="shared" si="1"/>
        <v>72</v>
      </c>
      <c r="G28" s="18"/>
      <c r="H28" s="37">
        <v>2</v>
      </c>
      <c r="I28" s="36">
        <v>2</v>
      </c>
      <c r="J28" s="37">
        <v>2</v>
      </c>
      <c r="K28" s="36">
        <v>2</v>
      </c>
      <c r="L28" s="37">
        <v>2</v>
      </c>
      <c r="M28" s="36">
        <v>1</v>
      </c>
      <c r="N28" s="37">
        <v>2</v>
      </c>
      <c r="O28" s="36">
        <v>2</v>
      </c>
      <c r="P28" s="37">
        <v>2</v>
      </c>
      <c r="Q28" s="36">
        <v>2</v>
      </c>
      <c r="R28" s="41">
        <v>2</v>
      </c>
      <c r="S28" s="46">
        <v>2</v>
      </c>
      <c r="T28" s="41">
        <v>2</v>
      </c>
      <c r="U28" s="46">
        <v>2</v>
      </c>
      <c r="V28" s="41">
        <v>1</v>
      </c>
      <c r="W28" s="46">
        <v>1</v>
      </c>
      <c r="X28" s="41">
        <v>1</v>
      </c>
      <c r="Y28" s="46">
        <v>1</v>
      </c>
      <c r="Z28" s="41">
        <v>2</v>
      </c>
      <c r="AA28" s="46">
        <v>2</v>
      </c>
      <c r="AB28" s="37">
        <v>2</v>
      </c>
      <c r="AC28" s="36">
        <v>2</v>
      </c>
      <c r="AD28" s="37">
        <v>1</v>
      </c>
      <c r="AE28" s="36">
        <v>1</v>
      </c>
      <c r="AF28" s="37">
        <v>2</v>
      </c>
      <c r="AG28" s="36">
        <v>2</v>
      </c>
      <c r="AH28" s="37">
        <v>2</v>
      </c>
      <c r="AI28" s="36">
        <v>2</v>
      </c>
      <c r="AJ28" s="37">
        <v>2</v>
      </c>
      <c r="AK28" s="36">
        <v>2</v>
      </c>
      <c r="AL28" s="41">
        <v>2</v>
      </c>
      <c r="AM28" s="46">
        <v>2</v>
      </c>
      <c r="AN28" s="41">
        <v>2</v>
      </c>
      <c r="AO28" s="46">
        <v>2</v>
      </c>
      <c r="AP28" s="41">
        <v>1</v>
      </c>
      <c r="AQ28" s="46">
        <v>2</v>
      </c>
      <c r="AR28" s="41">
        <v>2</v>
      </c>
      <c r="AS28" s="46">
        <v>2</v>
      </c>
      <c r="AT28" s="41">
        <v>2</v>
      </c>
      <c r="AU28" s="46">
        <v>2</v>
      </c>
      <c r="AV28">
        <f t="shared" si="2"/>
        <v>19</v>
      </c>
      <c r="AW28">
        <f t="shared" si="3"/>
        <v>16</v>
      </c>
      <c r="AX28">
        <f t="shared" si="4"/>
        <v>18</v>
      </c>
      <c r="AY28">
        <f t="shared" si="5"/>
        <v>19</v>
      </c>
    </row>
    <row r="29" spans="1:51" ht="15">
      <c r="A29" s="122"/>
      <c r="B29" s="18" t="s">
        <v>36</v>
      </c>
      <c r="C29" s="18" t="s">
        <v>37</v>
      </c>
      <c r="D29" s="19">
        <f t="shared" si="0"/>
        <v>0.9230769230769231</v>
      </c>
      <c r="E29" s="20"/>
      <c r="F29" s="18">
        <f t="shared" si="1"/>
        <v>72</v>
      </c>
      <c r="G29" s="18"/>
      <c r="H29" s="37">
        <v>2</v>
      </c>
      <c r="I29" s="36">
        <v>0</v>
      </c>
      <c r="J29" s="37">
        <v>2</v>
      </c>
      <c r="K29" s="36">
        <v>2</v>
      </c>
      <c r="L29" s="37">
        <v>2</v>
      </c>
      <c r="M29" s="36">
        <v>2</v>
      </c>
      <c r="N29" s="37">
        <v>1</v>
      </c>
      <c r="O29" s="36">
        <v>2</v>
      </c>
      <c r="P29" s="37">
        <v>2</v>
      </c>
      <c r="Q29" s="36">
        <v>2</v>
      </c>
      <c r="R29" s="41">
        <v>2</v>
      </c>
      <c r="S29" s="46">
        <v>2</v>
      </c>
      <c r="T29" s="41">
        <v>2</v>
      </c>
      <c r="U29" s="46">
        <v>2</v>
      </c>
      <c r="V29" s="41">
        <v>2</v>
      </c>
      <c r="W29" s="46">
        <v>2</v>
      </c>
      <c r="X29" s="41">
        <v>2</v>
      </c>
      <c r="Y29" s="46">
        <v>2</v>
      </c>
      <c r="Z29" s="41">
        <v>2</v>
      </c>
      <c r="AA29" s="46">
        <v>2</v>
      </c>
      <c r="AB29" s="37">
        <v>2</v>
      </c>
      <c r="AC29" s="36">
        <v>2</v>
      </c>
      <c r="AD29" s="37">
        <v>1</v>
      </c>
      <c r="AE29" s="36">
        <v>2</v>
      </c>
      <c r="AF29" s="37">
        <v>2</v>
      </c>
      <c r="AG29" s="36">
        <v>1</v>
      </c>
      <c r="AH29" s="37">
        <v>2</v>
      </c>
      <c r="AI29" s="36">
        <v>2</v>
      </c>
      <c r="AJ29" s="37">
        <v>2</v>
      </c>
      <c r="AK29" s="36">
        <v>1</v>
      </c>
      <c r="AL29" s="41">
        <v>2</v>
      </c>
      <c r="AM29" s="46">
        <v>2</v>
      </c>
      <c r="AN29" s="41">
        <v>1</v>
      </c>
      <c r="AO29" s="46">
        <v>2</v>
      </c>
      <c r="AP29" s="41">
        <v>2</v>
      </c>
      <c r="AQ29" s="46">
        <v>2</v>
      </c>
      <c r="AR29" s="41">
        <v>1</v>
      </c>
      <c r="AS29" s="46">
        <v>2</v>
      </c>
      <c r="AT29" s="41">
        <v>2</v>
      </c>
      <c r="AU29" s="46">
        <v>2</v>
      </c>
      <c r="AV29">
        <f t="shared" si="2"/>
        <v>17</v>
      </c>
      <c r="AW29">
        <f t="shared" si="3"/>
        <v>20</v>
      </c>
      <c r="AX29">
        <f t="shared" si="4"/>
        <v>17</v>
      </c>
      <c r="AY29">
        <f t="shared" si="5"/>
        <v>18</v>
      </c>
    </row>
    <row r="30" spans="1:51" ht="15">
      <c r="A30" s="123"/>
      <c r="B30" s="18" t="s">
        <v>130</v>
      </c>
      <c r="C30" s="18" t="s">
        <v>175</v>
      </c>
      <c r="D30" s="19">
        <f t="shared" si="0"/>
        <v>0.9230769230769231</v>
      </c>
      <c r="E30" s="20"/>
      <c r="F30" s="20">
        <f t="shared" si="1"/>
        <v>72</v>
      </c>
      <c r="G30" s="18"/>
      <c r="H30" s="37">
        <v>2</v>
      </c>
      <c r="I30" s="36">
        <v>2</v>
      </c>
      <c r="J30" s="37">
        <v>2</v>
      </c>
      <c r="K30" s="36">
        <v>2</v>
      </c>
      <c r="L30" s="37">
        <v>2</v>
      </c>
      <c r="M30" s="36">
        <v>2</v>
      </c>
      <c r="N30" s="37">
        <v>2</v>
      </c>
      <c r="O30" s="36">
        <v>2</v>
      </c>
      <c r="P30" s="37">
        <v>2</v>
      </c>
      <c r="Q30" s="36">
        <v>2</v>
      </c>
      <c r="R30" s="41">
        <v>1</v>
      </c>
      <c r="S30" s="46">
        <v>2</v>
      </c>
      <c r="T30" s="41">
        <v>2</v>
      </c>
      <c r="U30" s="46">
        <v>2</v>
      </c>
      <c r="V30" s="41">
        <v>1</v>
      </c>
      <c r="W30" s="46">
        <v>2</v>
      </c>
      <c r="X30" s="41">
        <v>2</v>
      </c>
      <c r="Y30" s="46">
        <v>2</v>
      </c>
      <c r="Z30" s="41">
        <v>2</v>
      </c>
      <c r="AA30" s="46">
        <v>2</v>
      </c>
      <c r="AB30" s="37">
        <v>2</v>
      </c>
      <c r="AC30" s="36">
        <v>1</v>
      </c>
      <c r="AD30" s="37">
        <v>2</v>
      </c>
      <c r="AE30" s="36">
        <v>2</v>
      </c>
      <c r="AF30" s="37">
        <v>2</v>
      </c>
      <c r="AG30" s="36">
        <v>1</v>
      </c>
      <c r="AH30" s="37">
        <v>2</v>
      </c>
      <c r="AI30" s="36">
        <v>2</v>
      </c>
      <c r="AJ30" s="37">
        <v>2</v>
      </c>
      <c r="AK30" s="36">
        <v>2</v>
      </c>
      <c r="AL30" s="41">
        <v>2</v>
      </c>
      <c r="AM30" s="46">
        <v>1</v>
      </c>
      <c r="AN30" s="41">
        <v>2</v>
      </c>
      <c r="AO30" s="46">
        <v>2</v>
      </c>
      <c r="AP30" s="41">
        <v>1</v>
      </c>
      <c r="AQ30" s="46">
        <v>1</v>
      </c>
      <c r="AR30" s="41">
        <v>1</v>
      </c>
      <c r="AS30" s="46">
        <v>2</v>
      </c>
      <c r="AT30" s="41">
        <v>2</v>
      </c>
      <c r="AU30" s="46">
        <v>2</v>
      </c>
      <c r="AV30">
        <f t="shared" si="2"/>
        <v>20</v>
      </c>
      <c r="AW30">
        <f t="shared" si="3"/>
        <v>18</v>
      </c>
      <c r="AX30">
        <f t="shared" si="4"/>
        <v>18</v>
      </c>
      <c r="AY30">
        <f t="shared" si="5"/>
        <v>16</v>
      </c>
    </row>
    <row r="31" spans="1:51" ht="15">
      <c r="A31" s="121">
        <v>23</v>
      </c>
      <c r="B31" s="18" t="s">
        <v>88</v>
      </c>
      <c r="C31" s="18" t="s">
        <v>173</v>
      </c>
      <c r="D31" s="19">
        <f t="shared" si="0"/>
        <v>0.9102564102564102</v>
      </c>
      <c r="E31" s="3" t="s">
        <v>174</v>
      </c>
      <c r="F31" s="20">
        <f t="shared" si="1"/>
        <v>71</v>
      </c>
      <c r="G31" s="18"/>
      <c r="H31" s="37">
        <v>2</v>
      </c>
      <c r="I31" s="36">
        <v>1</v>
      </c>
      <c r="J31" s="37">
        <v>2</v>
      </c>
      <c r="K31" s="36">
        <v>2</v>
      </c>
      <c r="L31" s="37">
        <v>2</v>
      </c>
      <c r="M31" s="36">
        <v>1</v>
      </c>
      <c r="N31" s="37">
        <v>2</v>
      </c>
      <c r="O31" s="36">
        <v>2</v>
      </c>
      <c r="P31" s="37">
        <v>2</v>
      </c>
      <c r="Q31" s="36">
        <v>2</v>
      </c>
      <c r="R31" s="41">
        <v>2</v>
      </c>
      <c r="S31" s="46">
        <v>2</v>
      </c>
      <c r="T31" s="41">
        <v>2</v>
      </c>
      <c r="U31" s="46">
        <v>2</v>
      </c>
      <c r="V31" s="41">
        <v>1</v>
      </c>
      <c r="W31" s="46">
        <v>2</v>
      </c>
      <c r="X31" s="41">
        <v>1</v>
      </c>
      <c r="Y31" s="46">
        <v>2</v>
      </c>
      <c r="Z31" s="41">
        <v>2</v>
      </c>
      <c r="AA31" s="46">
        <v>2</v>
      </c>
      <c r="AB31" s="37">
        <v>2</v>
      </c>
      <c r="AC31" s="36">
        <v>1</v>
      </c>
      <c r="AD31" s="37">
        <v>1</v>
      </c>
      <c r="AE31" s="36">
        <v>1</v>
      </c>
      <c r="AF31" s="37">
        <v>2</v>
      </c>
      <c r="AG31" s="36">
        <v>2</v>
      </c>
      <c r="AH31" s="37">
        <v>2</v>
      </c>
      <c r="AI31" s="36">
        <v>2</v>
      </c>
      <c r="AJ31" s="37">
        <v>2</v>
      </c>
      <c r="AK31" s="36">
        <v>2</v>
      </c>
      <c r="AL31" s="41">
        <v>2</v>
      </c>
      <c r="AM31" s="46">
        <v>2</v>
      </c>
      <c r="AN31" s="41">
        <v>2</v>
      </c>
      <c r="AO31" s="46">
        <v>2</v>
      </c>
      <c r="AP31" s="41">
        <v>2</v>
      </c>
      <c r="AQ31" s="46">
        <v>2</v>
      </c>
      <c r="AR31" s="41">
        <v>1</v>
      </c>
      <c r="AS31" s="46">
        <v>2</v>
      </c>
      <c r="AT31" s="41">
        <v>1</v>
      </c>
      <c r="AU31" s="46">
        <v>2</v>
      </c>
      <c r="AV31">
        <f t="shared" si="2"/>
        <v>18</v>
      </c>
      <c r="AW31">
        <f t="shared" si="3"/>
        <v>18</v>
      </c>
      <c r="AX31">
        <f t="shared" si="4"/>
        <v>17</v>
      </c>
      <c r="AY31">
        <f t="shared" si="5"/>
        <v>18</v>
      </c>
    </row>
    <row r="32" spans="1:51" ht="15">
      <c r="A32" s="122"/>
      <c r="B32" s="18" t="s">
        <v>105</v>
      </c>
      <c r="C32" s="18" t="s">
        <v>100</v>
      </c>
      <c r="D32" s="19">
        <f t="shared" si="0"/>
        <v>0.9102564102564102</v>
      </c>
      <c r="E32" s="3"/>
      <c r="F32" s="18">
        <f t="shared" si="1"/>
        <v>71</v>
      </c>
      <c r="G32" s="18"/>
      <c r="H32" s="37">
        <v>2</v>
      </c>
      <c r="I32" s="36">
        <v>2</v>
      </c>
      <c r="J32" s="37">
        <v>2</v>
      </c>
      <c r="K32" s="36">
        <v>2</v>
      </c>
      <c r="L32" s="37">
        <v>2</v>
      </c>
      <c r="M32" s="36">
        <v>1</v>
      </c>
      <c r="N32" s="37">
        <v>2</v>
      </c>
      <c r="O32" s="36">
        <v>2</v>
      </c>
      <c r="P32" s="37">
        <v>1</v>
      </c>
      <c r="Q32" s="36">
        <v>2</v>
      </c>
      <c r="R32" s="41">
        <v>2</v>
      </c>
      <c r="S32" s="46">
        <v>1</v>
      </c>
      <c r="T32" s="41">
        <v>2</v>
      </c>
      <c r="U32" s="46">
        <v>2</v>
      </c>
      <c r="V32" s="41">
        <v>2</v>
      </c>
      <c r="W32" s="46">
        <v>2</v>
      </c>
      <c r="X32" s="41">
        <v>1</v>
      </c>
      <c r="Y32" s="46">
        <v>2</v>
      </c>
      <c r="Z32" s="41">
        <v>2</v>
      </c>
      <c r="AA32" s="46">
        <v>1</v>
      </c>
      <c r="AB32" s="37">
        <v>2</v>
      </c>
      <c r="AC32" s="36">
        <v>1</v>
      </c>
      <c r="AD32" s="37">
        <v>1</v>
      </c>
      <c r="AE32" s="36">
        <v>2</v>
      </c>
      <c r="AF32" s="37">
        <v>2</v>
      </c>
      <c r="AG32" s="36">
        <v>2</v>
      </c>
      <c r="AH32" s="37">
        <v>2</v>
      </c>
      <c r="AI32" s="36">
        <v>2</v>
      </c>
      <c r="AJ32" s="37">
        <v>2</v>
      </c>
      <c r="AK32" s="36">
        <v>2</v>
      </c>
      <c r="AL32" s="41">
        <v>2</v>
      </c>
      <c r="AM32" s="46">
        <v>1</v>
      </c>
      <c r="AN32" s="41">
        <v>2</v>
      </c>
      <c r="AO32" s="46">
        <v>2</v>
      </c>
      <c r="AP32" s="41">
        <v>2</v>
      </c>
      <c r="AQ32" s="46">
        <v>1</v>
      </c>
      <c r="AR32" s="41">
        <v>2</v>
      </c>
      <c r="AS32" s="46">
        <v>2</v>
      </c>
      <c r="AT32" s="41">
        <v>2</v>
      </c>
      <c r="AU32" s="46">
        <v>2</v>
      </c>
      <c r="AV32">
        <f t="shared" si="2"/>
        <v>18</v>
      </c>
      <c r="AW32">
        <f t="shared" si="3"/>
        <v>17</v>
      </c>
      <c r="AX32">
        <f t="shared" si="4"/>
        <v>18</v>
      </c>
      <c r="AY32">
        <f t="shared" si="5"/>
        <v>18</v>
      </c>
    </row>
    <row r="33" spans="1:51" ht="15">
      <c r="A33" s="122"/>
      <c r="B33" s="18" t="s">
        <v>74</v>
      </c>
      <c r="C33" s="18" t="s">
        <v>116</v>
      </c>
      <c r="D33" s="19">
        <f t="shared" si="0"/>
        <v>0.9102564102564102</v>
      </c>
      <c r="E33" s="20"/>
      <c r="F33" s="18">
        <f t="shared" si="1"/>
        <v>71</v>
      </c>
      <c r="G33" s="18"/>
      <c r="H33" s="37">
        <v>2</v>
      </c>
      <c r="I33" s="36">
        <v>2</v>
      </c>
      <c r="J33" s="37">
        <v>2</v>
      </c>
      <c r="K33" s="36">
        <v>2</v>
      </c>
      <c r="L33" s="37">
        <v>0</v>
      </c>
      <c r="M33" s="36">
        <v>2</v>
      </c>
      <c r="N33" s="37">
        <v>2</v>
      </c>
      <c r="O33" s="36">
        <v>2</v>
      </c>
      <c r="P33" s="37">
        <v>2</v>
      </c>
      <c r="Q33" s="36">
        <v>2</v>
      </c>
      <c r="R33" s="41">
        <v>2</v>
      </c>
      <c r="S33" s="46">
        <v>2</v>
      </c>
      <c r="T33" s="41">
        <v>2</v>
      </c>
      <c r="U33" s="46">
        <v>1</v>
      </c>
      <c r="V33" s="41">
        <v>2</v>
      </c>
      <c r="W33" s="46">
        <v>1</v>
      </c>
      <c r="X33" s="41">
        <v>1</v>
      </c>
      <c r="Y33" s="46">
        <v>2</v>
      </c>
      <c r="Z33" s="41">
        <v>2</v>
      </c>
      <c r="AA33" s="46">
        <v>2</v>
      </c>
      <c r="AB33" s="37">
        <v>1</v>
      </c>
      <c r="AC33" s="36">
        <v>2</v>
      </c>
      <c r="AD33" s="37">
        <v>2</v>
      </c>
      <c r="AE33" s="36">
        <v>2</v>
      </c>
      <c r="AF33" s="37">
        <v>2</v>
      </c>
      <c r="AG33" s="36">
        <v>2</v>
      </c>
      <c r="AH33" s="37">
        <v>2</v>
      </c>
      <c r="AI33" s="36">
        <v>2</v>
      </c>
      <c r="AJ33" s="37">
        <v>2</v>
      </c>
      <c r="AK33" s="36">
        <v>2</v>
      </c>
      <c r="AL33" s="41">
        <v>2</v>
      </c>
      <c r="AM33" s="46">
        <v>1</v>
      </c>
      <c r="AN33" s="41">
        <v>2</v>
      </c>
      <c r="AO33" s="46">
        <v>2</v>
      </c>
      <c r="AP33" s="41">
        <v>1</v>
      </c>
      <c r="AQ33" s="46">
        <v>2</v>
      </c>
      <c r="AR33" s="41">
        <v>2</v>
      </c>
      <c r="AS33" s="46">
        <v>2</v>
      </c>
      <c r="AT33" s="41">
        <v>1</v>
      </c>
      <c r="AU33" s="46">
        <v>2</v>
      </c>
      <c r="AV33">
        <f t="shared" si="2"/>
        <v>18</v>
      </c>
      <c r="AW33">
        <f t="shared" si="3"/>
        <v>17</v>
      </c>
      <c r="AX33">
        <f t="shared" si="4"/>
        <v>19</v>
      </c>
      <c r="AY33">
        <f t="shared" si="5"/>
        <v>17</v>
      </c>
    </row>
    <row r="34" spans="1:51" ht="15">
      <c r="A34" s="123"/>
      <c r="B34" s="18" t="s">
        <v>70</v>
      </c>
      <c r="C34" s="18" t="s">
        <v>71</v>
      </c>
      <c r="D34" s="19">
        <f t="shared" si="0"/>
        <v>0.9102564102564102</v>
      </c>
      <c r="E34" s="20"/>
      <c r="F34" s="18">
        <f t="shared" si="1"/>
        <v>71</v>
      </c>
      <c r="G34" s="18"/>
      <c r="H34" s="37">
        <v>2</v>
      </c>
      <c r="I34" s="36">
        <v>2</v>
      </c>
      <c r="J34" s="37">
        <v>2</v>
      </c>
      <c r="K34" s="36">
        <v>2</v>
      </c>
      <c r="L34" s="37">
        <v>1</v>
      </c>
      <c r="M34" s="36">
        <v>2</v>
      </c>
      <c r="N34" s="37">
        <v>2</v>
      </c>
      <c r="O34" s="36">
        <v>2</v>
      </c>
      <c r="P34" s="37">
        <v>2</v>
      </c>
      <c r="Q34" s="36">
        <v>1</v>
      </c>
      <c r="R34" s="41">
        <v>2</v>
      </c>
      <c r="S34" s="46">
        <v>2</v>
      </c>
      <c r="T34" s="41">
        <v>2</v>
      </c>
      <c r="U34" s="46">
        <v>2</v>
      </c>
      <c r="V34" s="41">
        <v>2</v>
      </c>
      <c r="W34" s="46">
        <v>2</v>
      </c>
      <c r="X34" s="41">
        <v>2</v>
      </c>
      <c r="Y34" s="46">
        <v>1</v>
      </c>
      <c r="Z34" s="41">
        <v>2</v>
      </c>
      <c r="AA34" s="46">
        <v>2</v>
      </c>
      <c r="AB34" s="37">
        <v>2</v>
      </c>
      <c r="AC34" s="36">
        <v>1</v>
      </c>
      <c r="AD34" s="37">
        <v>1</v>
      </c>
      <c r="AE34" s="36">
        <v>1</v>
      </c>
      <c r="AF34" s="37">
        <v>2</v>
      </c>
      <c r="AG34" s="36">
        <v>2</v>
      </c>
      <c r="AH34" s="37">
        <v>2</v>
      </c>
      <c r="AI34" s="36">
        <v>2</v>
      </c>
      <c r="AJ34" s="37">
        <v>2</v>
      </c>
      <c r="AK34" s="36">
        <v>2</v>
      </c>
      <c r="AL34" s="41">
        <v>2</v>
      </c>
      <c r="AM34" s="46">
        <v>1</v>
      </c>
      <c r="AN34" s="41">
        <v>2</v>
      </c>
      <c r="AO34" s="46">
        <v>2</v>
      </c>
      <c r="AP34" s="41">
        <v>1</v>
      </c>
      <c r="AQ34" s="46">
        <v>2</v>
      </c>
      <c r="AR34" s="41">
        <v>1</v>
      </c>
      <c r="AS34" s="46">
        <v>2</v>
      </c>
      <c r="AT34" s="41">
        <v>2</v>
      </c>
      <c r="AU34" s="46">
        <v>2</v>
      </c>
      <c r="AV34">
        <f t="shared" si="2"/>
        <v>18</v>
      </c>
      <c r="AW34">
        <f t="shared" si="3"/>
        <v>19</v>
      </c>
      <c r="AX34">
        <f t="shared" si="4"/>
        <v>17</v>
      </c>
      <c r="AY34">
        <f t="shared" si="5"/>
        <v>17</v>
      </c>
    </row>
    <row r="35" spans="1:51" ht="15">
      <c r="A35" s="121">
        <v>27</v>
      </c>
      <c r="B35" s="18" t="s">
        <v>88</v>
      </c>
      <c r="C35" s="18" t="s">
        <v>89</v>
      </c>
      <c r="D35" s="19">
        <f t="shared" si="0"/>
        <v>0.8974358974358975</v>
      </c>
      <c r="E35" s="20"/>
      <c r="F35" s="18">
        <f t="shared" si="1"/>
        <v>70</v>
      </c>
      <c r="G35" s="18"/>
      <c r="H35" s="37">
        <v>2</v>
      </c>
      <c r="I35" s="36">
        <v>2</v>
      </c>
      <c r="J35" s="37">
        <v>2</v>
      </c>
      <c r="K35" s="36">
        <v>2</v>
      </c>
      <c r="L35" s="37">
        <v>2</v>
      </c>
      <c r="M35" s="36">
        <v>1</v>
      </c>
      <c r="N35" s="37">
        <v>2</v>
      </c>
      <c r="O35" s="36">
        <v>2</v>
      </c>
      <c r="P35" s="37">
        <v>2</v>
      </c>
      <c r="Q35" s="36">
        <v>2</v>
      </c>
      <c r="R35" s="41">
        <v>2</v>
      </c>
      <c r="S35" s="46">
        <v>2</v>
      </c>
      <c r="T35" s="41">
        <v>2</v>
      </c>
      <c r="U35" s="46">
        <v>2</v>
      </c>
      <c r="V35" s="41">
        <v>1</v>
      </c>
      <c r="W35" s="46">
        <v>1</v>
      </c>
      <c r="X35" s="41">
        <v>2</v>
      </c>
      <c r="Y35" s="46">
        <v>2</v>
      </c>
      <c r="Z35" s="41">
        <v>1</v>
      </c>
      <c r="AA35" s="46">
        <v>1</v>
      </c>
      <c r="AB35" s="37">
        <v>2</v>
      </c>
      <c r="AC35" s="36">
        <v>1</v>
      </c>
      <c r="AD35" s="37">
        <v>1</v>
      </c>
      <c r="AE35" s="36">
        <v>2</v>
      </c>
      <c r="AF35" s="37">
        <v>2</v>
      </c>
      <c r="AG35" s="36">
        <v>1</v>
      </c>
      <c r="AH35" s="37">
        <v>2</v>
      </c>
      <c r="AI35" s="36">
        <v>2</v>
      </c>
      <c r="AJ35" s="37">
        <v>2</v>
      </c>
      <c r="AK35" s="36">
        <v>2</v>
      </c>
      <c r="AL35" s="41">
        <v>2</v>
      </c>
      <c r="AM35" s="46">
        <v>2</v>
      </c>
      <c r="AN35" s="41">
        <v>2</v>
      </c>
      <c r="AO35" s="46">
        <v>2</v>
      </c>
      <c r="AP35" s="41">
        <v>2</v>
      </c>
      <c r="AQ35" s="46">
        <v>2</v>
      </c>
      <c r="AR35" s="41">
        <v>1</v>
      </c>
      <c r="AS35" s="46">
        <v>1</v>
      </c>
      <c r="AT35" s="41">
        <v>2</v>
      </c>
      <c r="AU35" s="46">
        <v>2</v>
      </c>
      <c r="AV35">
        <f t="shared" si="2"/>
        <v>19</v>
      </c>
      <c r="AW35">
        <f t="shared" si="3"/>
        <v>16</v>
      </c>
      <c r="AX35">
        <f t="shared" si="4"/>
        <v>17</v>
      </c>
      <c r="AY35">
        <f t="shared" si="5"/>
        <v>18</v>
      </c>
    </row>
    <row r="36" spans="1:51" ht="15">
      <c r="A36" s="122"/>
      <c r="B36" s="18" t="s">
        <v>48</v>
      </c>
      <c r="C36" s="18" t="s">
        <v>86</v>
      </c>
      <c r="D36" s="19">
        <f t="shared" si="0"/>
        <v>0.8974358974358975</v>
      </c>
      <c r="E36" s="20"/>
      <c r="F36" s="18">
        <f t="shared" si="1"/>
        <v>70</v>
      </c>
      <c r="G36" s="18"/>
      <c r="H36" s="37">
        <v>2</v>
      </c>
      <c r="I36" s="36">
        <v>1</v>
      </c>
      <c r="J36" s="37">
        <v>2</v>
      </c>
      <c r="K36" s="36">
        <v>1</v>
      </c>
      <c r="L36" s="37">
        <v>2</v>
      </c>
      <c r="M36" s="36">
        <v>2</v>
      </c>
      <c r="N36" s="37">
        <v>2</v>
      </c>
      <c r="O36" s="36">
        <v>2</v>
      </c>
      <c r="P36" s="37">
        <v>2</v>
      </c>
      <c r="Q36" s="36">
        <v>2</v>
      </c>
      <c r="R36" s="41">
        <v>2</v>
      </c>
      <c r="S36" s="46">
        <v>1</v>
      </c>
      <c r="T36" s="41">
        <v>2</v>
      </c>
      <c r="U36" s="46">
        <v>2</v>
      </c>
      <c r="V36" s="41">
        <v>1</v>
      </c>
      <c r="W36" s="46">
        <v>1</v>
      </c>
      <c r="X36" s="41">
        <v>1</v>
      </c>
      <c r="Y36" s="46">
        <v>2</v>
      </c>
      <c r="Z36" s="41">
        <v>2</v>
      </c>
      <c r="AA36" s="46">
        <v>2</v>
      </c>
      <c r="AB36" s="37">
        <v>1</v>
      </c>
      <c r="AC36" s="36">
        <v>2</v>
      </c>
      <c r="AD36" s="37">
        <v>2</v>
      </c>
      <c r="AE36" s="36">
        <v>2</v>
      </c>
      <c r="AF36" s="37">
        <v>2</v>
      </c>
      <c r="AG36" s="36">
        <v>1</v>
      </c>
      <c r="AH36" s="37">
        <v>2</v>
      </c>
      <c r="AI36" s="36">
        <v>2</v>
      </c>
      <c r="AJ36" s="37">
        <v>2</v>
      </c>
      <c r="AK36" s="36">
        <v>2</v>
      </c>
      <c r="AL36" s="41">
        <v>1</v>
      </c>
      <c r="AM36" s="46">
        <v>2</v>
      </c>
      <c r="AN36" s="41">
        <v>2</v>
      </c>
      <c r="AO36" s="46">
        <v>2</v>
      </c>
      <c r="AP36" s="41">
        <v>1</v>
      </c>
      <c r="AQ36" s="46">
        <v>2</v>
      </c>
      <c r="AR36" s="41">
        <v>2</v>
      </c>
      <c r="AS36" s="46">
        <v>2</v>
      </c>
      <c r="AT36" s="41">
        <v>2</v>
      </c>
      <c r="AU36" s="46">
        <v>2</v>
      </c>
      <c r="AV36">
        <f t="shared" si="2"/>
        <v>18</v>
      </c>
      <c r="AW36">
        <f t="shared" si="3"/>
        <v>16</v>
      </c>
      <c r="AX36">
        <f t="shared" si="4"/>
        <v>18</v>
      </c>
      <c r="AY36">
        <f t="shared" si="5"/>
        <v>18</v>
      </c>
    </row>
    <row r="37" spans="1:51" ht="15">
      <c r="A37" s="122"/>
      <c r="B37" s="18" t="s">
        <v>82</v>
      </c>
      <c r="C37" s="18" t="s">
        <v>83</v>
      </c>
      <c r="D37" s="19">
        <f t="shared" si="0"/>
        <v>0.8974358974358975</v>
      </c>
      <c r="E37" s="20"/>
      <c r="F37" s="18">
        <f t="shared" si="1"/>
        <v>70</v>
      </c>
      <c r="G37" s="18"/>
      <c r="H37" s="37">
        <v>2</v>
      </c>
      <c r="I37" s="36">
        <v>2</v>
      </c>
      <c r="J37" s="37">
        <v>1</v>
      </c>
      <c r="K37" s="36">
        <v>2</v>
      </c>
      <c r="L37" s="37">
        <v>2</v>
      </c>
      <c r="M37" s="36">
        <v>1</v>
      </c>
      <c r="N37" s="37">
        <v>2</v>
      </c>
      <c r="O37" s="36">
        <v>2</v>
      </c>
      <c r="P37" s="37">
        <v>2</v>
      </c>
      <c r="Q37" s="36">
        <v>2</v>
      </c>
      <c r="R37" s="41">
        <v>2</v>
      </c>
      <c r="S37" s="46">
        <v>1</v>
      </c>
      <c r="T37" s="41">
        <v>2</v>
      </c>
      <c r="U37" s="46">
        <v>2</v>
      </c>
      <c r="V37" s="41">
        <v>2</v>
      </c>
      <c r="W37" s="46">
        <v>1</v>
      </c>
      <c r="X37" s="41">
        <v>2</v>
      </c>
      <c r="Y37" s="46">
        <v>2</v>
      </c>
      <c r="Z37" s="41">
        <v>2</v>
      </c>
      <c r="AA37" s="46">
        <v>1</v>
      </c>
      <c r="AB37" s="37">
        <v>2</v>
      </c>
      <c r="AC37" s="36">
        <v>1</v>
      </c>
      <c r="AD37" s="37">
        <v>1</v>
      </c>
      <c r="AE37" s="36">
        <v>1</v>
      </c>
      <c r="AF37" s="37">
        <v>2</v>
      </c>
      <c r="AG37" s="36">
        <v>2</v>
      </c>
      <c r="AH37" s="37">
        <v>2</v>
      </c>
      <c r="AI37" s="36">
        <v>2</v>
      </c>
      <c r="AJ37" s="37">
        <v>2</v>
      </c>
      <c r="AK37" s="36">
        <v>2</v>
      </c>
      <c r="AL37" s="41">
        <v>2</v>
      </c>
      <c r="AM37" s="46">
        <v>2</v>
      </c>
      <c r="AN37" s="41">
        <v>2</v>
      </c>
      <c r="AO37" s="46">
        <v>2</v>
      </c>
      <c r="AP37" s="41">
        <v>1</v>
      </c>
      <c r="AQ37" s="46">
        <v>1</v>
      </c>
      <c r="AR37" s="41">
        <v>2</v>
      </c>
      <c r="AS37" s="46">
        <v>2</v>
      </c>
      <c r="AT37" s="41">
        <v>2</v>
      </c>
      <c r="AU37" s="46">
        <v>2</v>
      </c>
      <c r="AV37">
        <f t="shared" si="2"/>
        <v>18</v>
      </c>
      <c r="AW37">
        <f t="shared" si="3"/>
        <v>17</v>
      </c>
      <c r="AX37">
        <f t="shared" si="4"/>
        <v>17</v>
      </c>
      <c r="AY37">
        <f t="shared" si="5"/>
        <v>18</v>
      </c>
    </row>
    <row r="38" spans="1:51" ht="15">
      <c r="A38" s="123"/>
      <c r="B38" s="18" t="s">
        <v>119</v>
      </c>
      <c r="C38" s="18" t="s">
        <v>120</v>
      </c>
      <c r="D38" s="19">
        <f t="shared" si="0"/>
        <v>0.8974358974358975</v>
      </c>
      <c r="E38" s="20"/>
      <c r="F38" s="18">
        <f t="shared" si="1"/>
        <v>70</v>
      </c>
      <c r="G38" s="18"/>
      <c r="H38" s="37">
        <v>2</v>
      </c>
      <c r="I38" s="36">
        <v>2</v>
      </c>
      <c r="J38" s="37">
        <v>2</v>
      </c>
      <c r="K38" s="36">
        <v>1</v>
      </c>
      <c r="L38" s="37">
        <v>0</v>
      </c>
      <c r="M38" s="36">
        <v>1</v>
      </c>
      <c r="N38" s="37">
        <v>1</v>
      </c>
      <c r="O38" s="36">
        <v>2</v>
      </c>
      <c r="P38" s="37">
        <v>2</v>
      </c>
      <c r="Q38" s="36">
        <v>1</v>
      </c>
      <c r="R38" s="41">
        <v>2</v>
      </c>
      <c r="S38" s="46">
        <v>2</v>
      </c>
      <c r="T38" s="41">
        <v>2</v>
      </c>
      <c r="U38" s="46">
        <v>2</v>
      </c>
      <c r="V38" s="41">
        <v>1</v>
      </c>
      <c r="W38" s="46">
        <v>2</v>
      </c>
      <c r="X38" s="41">
        <v>2</v>
      </c>
      <c r="Y38" s="46">
        <v>2</v>
      </c>
      <c r="Z38" s="41">
        <v>2</v>
      </c>
      <c r="AA38" s="46">
        <v>1</v>
      </c>
      <c r="AB38" s="37">
        <v>2</v>
      </c>
      <c r="AC38" s="36">
        <v>2</v>
      </c>
      <c r="AD38" s="37">
        <v>1</v>
      </c>
      <c r="AE38" s="36">
        <v>2</v>
      </c>
      <c r="AF38" s="37">
        <v>2</v>
      </c>
      <c r="AG38" s="36">
        <v>2</v>
      </c>
      <c r="AH38" s="37">
        <v>2</v>
      </c>
      <c r="AI38" s="36">
        <v>2</v>
      </c>
      <c r="AJ38" s="37">
        <v>2</v>
      </c>
      <c r="AK38" s="36">
        <v>2</v>
      </c>
      <c r="AL38" s="41">
        <v>2</v>
      </c>
      <c r="AM38" s="46">
        <v>2</v>
      </c>
      <c r="AN38" s="41">
        <v>2</v>
      </c>
      <c r="AO38" s="46">
        <v>2</v>
      </c>
      <c r="AP38" s="41">
        <v>2</v>
      </c>
      <c r="AQ38" s="46">
        <v>1</v>
      </c>
      <c r="AR38" s="41">
        <v>2</v>
      </c>
      <c r="AS38" s="46">
        <v>2</v>
      </c>
      <c r="AT38" s="41">
        <v>2</v>
      </c>
      <c r="AU38" s="46">
        <v>2</v>
      </c>
      <c r="AV38">
        <f t="shared" si="2"/>
        <v>14</v>
      </c>
      <c r="AW38">
        <f t="shared" si="3"/>
        <v>18</v>
      </c>
      <c r="AX38">
        <f t="shared" si="4"/>
        <v>19</v>
      </c>
      <c r="AY38">
        <f t="shared" si="5"/>
        <v>19</v>
      </c>
    </row>
    <row r="39" spans="1:51" ht="15">
      <c r="A39" s="121">
        <v>31</v>
      </c>
      <c r="B39" s="18" t="s">
        <v>48</v>
      </c>
      <c r="C39" s="18" t="s">
        <v>176</v>
      </c>
      <c r="D39" s="19">
        <f t="shared" si="0"/>
        <v>0.8846153846153846</v>
      </c>
      <c r="E39" s="20"/>
      <c r="F39" s="18">
        <f t="shared" si="1"/>
        <v>69</v>
      </c>
      <c r="G39" s="18"/>
      <c r="H39" s="37">
        <v>2</v>
      </c>
      <c r="I39" s="36">
        <v>2</v>
      </c>
      <c r="J39" s="37">
        <v>2</v>
      </c>
      <c r="K39" s="36">
        <v>2</v>
      </c>
      <c r="L39" s="37">
        <v>2</v>
      </c>
      <c r="M39" s="36">
        <v>1</v>
      </c>
      <c r="N39" s="37">
        <v>1</v>
      </c>
      <c r="O39" s="36">
        <v>2</v>
      </c>
      <c r="P39" s="37">
        <v>2</v>
      </c>
      <c r="Q39" s="36">
        <v>2</v>
      </c>
      <c r="R39" s="41">
        <v>2</v>
      </c>
      <c r="S39" s="46">
        <v>2</v>
      </c>
      <c r="T39" s="41">
        <v>2</v>
      </c>
      <c r="U39" s="46">
        <v>2</v>
      </c>
      <c r="V39" s="41">
        <v>1</v>
      </c>
      <c r="W39" s="46">
        <v>1</v>
      </c>
      <c r="X39" s="41">
        <v>1</v>
      </c>
      <c r="Y39" s="46">
        <v>2</v>
      </c>
      <c r="Z39" s="41">
        <v>1</v>
      </c>
      <c r="AA39" s="46">
        <v>2</v>
      </c>
      <c r="AB39" s="37">
        <v>2</v>
      </c>
      <c r="AC39" s="36">
        <v>2</v>
      </c>
      <c r="AD39" s="37">
        <v>2</v>
      </c>
      <c r="AE39" s="36">
        <v>1</v>
      </c>
      <c r="AF39" s="37">
        <v>2</v>
      </c>
      <c r="AG39" s="36">
        <v>1</v>
      </c>
      <c r="AH39" s="37">
        <v>2</v>
      </c>
      <c r="AI39" s="36">
        <v>2</v>
      </c>
      <c r="AJ39" s="37">
        <v>2</v>
      </c>
      <c r="AK39" s="36">
        <v>2</v>
      </c>
      <c r="AL39" s="41">
        <v>2</v>
      </c>
      <c r="AM39" s="46">
        <v>1</v>
      </c>
      <c r="AN39" s="41">
        <v>2</v>
      </c>
      <c r="AO39" s="46">
        <v>2</v>
      </c>
      <c r="AP39" s="41">
        <v>2</v>
      </c>
      <c r="AQ39" s="46">
        <v>1</v>
      </c>
      <c r="AR39" s="41">
        <v>1</v>
      </c>
      <c r="AS39" s="46">
        <v>2</v>
      </c>
      <c r="AT39" s="41">
        <v>2</v>
      </c>
      <c r="AU39" s="46">
        <v>2</v>
      </c>
      <c r="AV39">
        <f t="shared" si="2"/>
        <v>18</v>
      </c>
      <c r="AW39">
        <f t="shared" si="3"/>
        <v>16</v>
      </c>
      <c r="AX39">
        <f t="shared" si="4"/>
        <v>18</v>
      </c>
      <c r="AY39">
        <f t="shared" si="5"/>
        <v>17</v>
      </c>
    </row>
    <row r="40" spans="1:51" ht="15">
      <c r="A40" s="123"/>
      <c r="B40" s="18" t="s">
        <v>48</v>
      </c>
      <c r="C40" s="18" t="s">
        <v>90</v>
      </c>
      <c r="D40" s="19">
        <f t="shared" si="0"/>
        <v>0.8846153846153846</v>
      </c>
      <c r="E40" s="20"/>
      <c r="F40" s="20">
        <f t="shared" si="1"/>
        <v>69</v>
      </c>
      <c r="G40" s="18"/>
      <c r="H40" s="37">
        <v>2</v>
      </c>
      <c r="I40" s="36">
        <v>1</v>
      </c>
      <c r="J40" s="37">
        <v>2</v>
      </c>
      <c r="K40" s="36">
        <v>2</v>
      </c>
      <c r="L40" s="37">
        <v>2</v>
      </c>
      <c r="M40" s="36">
        <v>2</v>
      </c>
      <c r="N40" s="37">
        <v>1</v>
      </c>
      <c r="O40" s="36">
        <v>2</v>
      </c>
      <c r="P40" s="37">
        <v>2</v>
      </c>
      <c r="Q40" s="36">
        <v>2</v>
      </c>
      <c r="R40" s="41">
        <v>2</v>
      </c>
      <c r="S40" s="46">
        <v>1</v>
      </c>
      <c r="T40" s="41">
        <v>2</v>
      </c>
      <c r="U40" s="46">
        <v>2</v>
      </c>
      <c r="V40" s="41">
        <v>1</v>
      </c>
      <c r="W40" s="46">
        <v>1</v>
      </c>
      <c r="X40" s="41">
        <v>2</v>
      </c>
      <c r="Y40" s="46">
        <v>1</v>
      </c>
      <c r="Z40" s="41">
        <v>2</v>
      </c>
      <c r="AA40" s="46">
        <v>2</v>
      </c>
      <c r="AB40" s="37">
        <v>1</v>
      </c>
      <c r="AC40" s="36">
        <v>2</v>
      </c>
      <c r="AD40" s="37">
        <v>2</v>
      </c>
      <c r="AE40" s="36">
        <v>1</v>
      </c>
      <c r="AF40" s="37">
        <v>1</v>
      </c>
      <c r="AG40" s="36">
        <v>2</v>
      </c>
      <c r="AH40" s="37">
        <v>2</v>
      </c>
      <c r="AI40" s="36">
        <v>2</v>
      </c>
      <c r="AJ40" s="37">
        <v>2</v>
      </c>
      <c r="AK40" s="36">
        <v>2</v>
      </c>
      <c r="AL40" s="41">
        <v>2</v>
      </c>
      <c r="AM40" s="46">
        <v>1</v>
      </c>
      <c r="AN40" s="41">
        <v>2</v>
      </c>
      <c r="AO40" s="46">
        <v>2</v>
      </c>
      <c r="AP40" s="41">
        <v>2</v>
      </c>
      <c r="AQ40" s="46">
        <v>2</v>
      </c>
      <c r="AR40" s="41">
        <v>2</v>
      </c>
      <c r="AS40" s="46">
        <v>1</v>
      </c>
      <c r="AT40" s="41">
        <v>2</v>
      </c>
      <c r="AU40" s="46">
        <v>2</v>
      </c>
      <c r="AV40">
        <f t="shared" si="2"/>
        <v>18</v>
      </c>
      <c r="AW40">
        <f t="shared" si="3"/>
        <v>16</v>
      </c>
      <c r="AX40">
        <f t="shared" si="4"/>
        <v>17</v>
      </c>
      <c r="AY40">
        <f t="shared" si="5"/>
        <v>18</v>
      </c>
    </row>
    <row r="41" spans="1:51" ht="14.25" customHeight="1">
      <c r="A41" s="121">
        <v>33</v>
      </c>
      <c r="B41" s="18" t="s">
        <v>76</v>
      </c>
      <c r="C41" s="18" t="s">
        <v>77</v>
      </c>
      <c r="D41" s="19">
        <f t="shared" si="0"/>
        <v>0.8717948717948718</v>
      </c>
      <c r="E41" s="3"/>
      <c r="F41" s="18">
        <f t="shared" si="1"/>
        <v>68</v>
      </c>
      <c r="G41" s="18"/>
      <c r="H41" s="37">
        <v>2</v>
      </c>
      <c r="I41" s="36">
        <v>1</v>
      </c>
      <c r="J41" s="37">
        <v>2</v>
      </c>
      <c r="K41" s="36">
        <v>2</v>
      </c>
      <c r="L41" s="37">
        <v>2</v>
      </c>
      <c r="M41" s="36">
        <v>2</v>
      </c>
      <c r="N41" s="37">
        <v>1</v>
      </c>
      <c r="O41" s="36">
        <v>0</v>
      </c>
      <c r="P41" s="37">
        <v>2</v>
      </c>
      <c r="Q41" s="36">
        <v>2</v>
      </c>
      <c r="R41" s="41">
        <v>1</v>
      </c>
      <c r="S41" s="46">
        <v>2</v>
      </c>
      <c r="T41" s="41">
        <v>1</v>
      </c>
      <c r="U41" s="46">
        <v>2</v>
      </c>
      <c r="V41" s="41">
        <v>1</v>
      </c>
      <c r="W41" s="46">
        <v>2</v>
      </c>
      <c r="X41" s="41">
        <v>2</v>
      </c>
      <c r="Y41" s="46">
        <v>2</v>
      </c>
      <c r="Z41" s="41">
        <v>2</v>
      </c>
      <c r="AA41" s="46">
        <v>2</v>
      </c>
      <c r="AB41" s="37">
        <v>2</v>
      </c>
      <c r="AC41" s="36">
        <v>2</v>
      </c>
      <c r="AD41" s="37">
        <v>2</v>
      </c>
      <c r="AE41" s="36">
        <v>2</v>
      </c>
      <c r="AF41" s="37">
        <v>2</v>
      </c>
      <c r="AG41" s="36">
        <v>2</v>
      </c>
      <c r="AH41" s="37">
        <v>2</v>
      </c>
      <c r="AI41" s="36">
        <v>2</v>
      </c>
      <c r="AJ41" s="37">
        <v>2</v>
      </c>
      <c r="AK41" s="36">
        <v>1</v>
      </c>
      <c r="AL41" s="41">
        <v>1</v>
      </c>
      <c r="AM41" s="46">
        <v>1</v>
      </c>
      <c r="AN41" s="41">
        <v>1</v>
      </c>
      <c r="AO41" s="46">
        <v>1</v>
      </c>
      <c r="AP41" s="41">
        <v>2</v>
      </c>
      <c r="AQ41" s="46">
        <v>2</v>
      </c>
      <c r="AR41" s="41">
        <v>2</v>
      </c>
      <c r="AS41" s="46">
        <v>2</v>
      </c>
      <c r="AT41" s="41">
        <v>2</v>
      </c>
      <c r="AU41" s="46">
        <v>2</v>
      </c>
      <c r="AV41">
        <f t="shared" si="2"/>
        <v>16</v>
      </c>
      <c r="AW41">
        <f t="shared" si="3"/>
        <v>17</v>
      </c>
      <c r="AX41">
        <f t="shared" si="4"/>
        <v>19</v>
      </c>
      <c r="AY41">
        <f t="shared" si="5"/>
        <v>16</v>
      </c>
    </row>
    <row r="42" spans="1:51" s="25" customFormat="1" ht="15" customHeight="1">
      <c r="A42" s="122"/>
      <c r="B42" s="18" t="s">
        <v>36</v>
      </c>
      <c r="C42" s="18" t="s">
        <v>177</v>
      </c>
      <c r="D42" s="19">
        <f t="shared" si="0"/>
        <v>0.8717948717948718</v>
      </c>
      <c r="E42" s="3"/>
      <c r="F42" s="20">
        <f t="shared" si="1"/>
        <v>68</v>
      </c>
      <c r="G42" s="18"/>
      <c r="H42" s="37">
        <v>2</v>
      </c>
      <c r="I42" s="36">
        <v>2</v>
      </c>
      <c r="J42" s="37">
        <v>2</v>
      </c>
      <c r="K42" s="36">
        <v>2</v>
      </c>
      <c r="L42" s="37">
        <v>2</v>
      </c>
      <c r="M42" s="36">
        <v>1</v>
      </c>
      <c r="N42" s="37">
        <v>2</v>
      </c>
      <c r="O42" s="36">
        <v>2</v>
      </c>
      <c r="P42" s="37">
        <v>2</v>
      </c>
      <c r="Q42" s="36">
        <v>2</v>
      </c>
      <c r="R42" s="41">
        <v>2</v>
      </c>
      <c r="S42" s="46">
        <v>2</v>
      </c>
      <c r="T42" s="41">
        <v>1</v>
      </c>
      <c r="U42" s="46">
        <v>2</v>
      </c>
      <c r="V42" s="41">
        <v>2</v>
      </c>
      <c r="W42" s="46">
        <v>1</v>
      </c>
      <c r="X42" s="41">
        <v>1</v>
      </c>
      <c r="Y42" s="46">
        <v>1</v>
      </c>
      <c r="Z42" s="41">
        <v>1</v>
      </c>
      <c r="AA42" s="46">
        <v>2</v>
      </c>
      <c r="AB42" s="37">
        <v>2</v>
      </c>
      <c r="AC42" s="36">
        <v>2</v>
      </c>
      <c r="AD42" s="37">
        <v>1</v>
      </c>
      <c r="AE42" s="36">
        <v>1</v>
      </c>
      <c r="AF42" s="37">
        <v>2</v>
      </c>
      <c r="AG42" s="36">
        <v>2</v>
      </c>
      <c r="AH42" s="37">
        <v>2</v>
      </c>
      <c r="AI42" s="36">
        <v>1</v>
      </c>
      <c r="AJ42" s="37">
        <v>2</v>
      </c>
      <c r="AK42" s="36">
        <v>2</v>
      </c>
      <c r="AL42" s="41">
        <v>2</v>
      </c>
      <c r="AM42" s="46">
        <v>1</v>
      </c>
      <c r="AN42" s="41">
        <v>1</v>
      </c>
      <c r="AO42" s="46">
        <v>2</v>
      </c>
      <c r="AP42" s="41">
        <v>2</v>
      </c>
      <c r="AQ42" s="46">
        <v>1</v>
      </c>
      <c r="AR42" s="41">
        <v>2</v>
      </c>
      <c r="AS42" s="46">
        <v>2</v>
      </c>
      <c r="AT42" s="41">
        <v>2</v>
      </c>
      <c r="AU42" s="46">
        <v>2</v>
      </c>
      <c r="AV42">
        <f t="shared" si="2"/>
        <v>19</v>
      </c>
      <c r="AW42">
        <f t="shared" si="3"/>
        <v>15</v>
      </c>
      <c r="AX42">
        <f t="shared" si="4"/>
        <v>17</v>
      </c>
      <c r="AY42">
        <f t="shared" si="5"/>
        <v>17</v>
      </c>
    </row>
    <row r="43" spans="1:51" ht="15" customHeight="1">
      <c r="A43" s="122"/>
      <c r="B43" s="18" t="s">
        <v>48</v>
      </c>
      <c r="C43" s="18" t="s">
        <v>87</v>
      </c>
      <c r="D43" s="19">
        <f t="shared" si="0"/>
        <v>0.8717948717948718</v>
      </c>
      <c r="E43" s="20"/>
      <c r="F43" s="18">
        <f t="shared" si="1"/>
        <v>68</v>
      </c>
      <c r="G43" s="18"/>
      <c r="H43" s="37">
        <v>2</v>
      </c>
      <c r="I43" s="36">
        <v>1</v>
      </c>
      <c r="J43" s="37">
        <v>2</v>
      </c>
      <c r="K43" s="36">
        <v>2</v>
      </c>
      <c r="L43" s="37">
        <v>1</v>
      </c>
      <c r="M43" s="36">
        <v>2</v>
      </c>
      <c r="N43" s="37">
        <v>2</v>
      </c>
      <c r="O43" s="36">
        <v>1</v>
      </c>
      <c r="P43" s="37">
        <v>2</v>
      </c>
      <c r="Q43" s="36">
        <v>2</v>
      </c>
      <c r="R43" s="41">
        <v>2</v>
      </c>
      <c r="S43" s="46">
        <v>2</v>
      </c>
      <c r="T43" s="41">
        <v>2</v>
      </c>
      <c r="U43" s="46">
        <v>2</v>
      </c>
      <c r="V43" s="41">
        <v>1</v>
      </c>
      <c r="W43" s="46">
        <v>1</v>
      </c>
      <c r="X43" s="41">
        <v>2</v>
      </c>
      <c r="Y43" s="46">
        <v>1</v>
      </c>
      <c r="Z43" s="41">
        <v>2</v>
      </c>
      <c r="AA43" s="46">
        <v>2</v>
      </c>
      <c r="AB43" s="37">
        <v>2</v>
      </c>
      <c r="AC43" s="36">
        <v>2</v>
      </c>
      <c r="AD43" s="37">
        <v>2</v>
      </c>
      <c r="AE43" s="36">
        <v>1</v>
      </c>
      <c r="AF43" s="37">
        <v>2</v>
      </c>
      <c r="AG43" s="36">
        <v>2</v>
      </c>
      <c r="AH43" s="37">
        <v>2</v>
      </c>
      <c r="AI43" s="36">
        <v>2</v>
      </c>
      <c r="AJ43" s="37">
        <v>2</v>
      </c>
      <c r="AK43" s="36">
        <v>2</v>
      </c>
      <c r="AL43" s="41">
        <v>1</v>
      </c>
      <c r="AM43" s="46">
        <v>1</v>
      </c>
      <c r="AN43" s="41">
        <v>1</v>
      </c>
      <c r="AO43" s="46">
        <v>2</v>
      </c>
      <c r="AP43" s="41">
        <v>1</v>
      </c>
      <c r="AQ43" s="46">
        <v>2</v>
      </c>
      <c r="AR43" s="41">
        <v>2</v>
      </c>
      <c r="AS43" s="46">
        <v>2</v>
      </c>
      <c r="AT43" s="41">
        <v>2</v>
      </c>
      <c r="AU43" s="46">
        <v>1</v>
      </c>
      <c r="AV43">
        <f t="shared" si="2"/>
        <v>17</v>
      </c>
      <c r="AW43">
        <f t="shared" si="3"/>
        <v>17</v>
      </c>
      <c r="AX43">
        <f t="shared" si="4"/>
        <v>19</v>
      </c>
      <c r="AY43">
        <f t="shared" si="5"/>
        <v>15</v>
      </c>
    </row>
    <row r="44" spans="1:51" ht="15" customHeight="1">
      <c r="A44" s="123"/>
      <c r="B44" s="18" t="s">
        <v>117</v>
      </c>
      <c r="C44" s="18" t="s">
        <v>118</v>
      </c>
      <c r="D44" s="19">
        <f t="shared" si="0"/>
        <v>0.8717948717948718</v>
      </c>
      <c r="E44" s="20"/>
      <c r="F44" s="18">
        <f t="shared" si="1"/>
        <v>68</v>
      </c>
      <c r="G44" s="18"/>
      <c r="H44" s="37">
        <v>2</v>
      </c>
      <c r="I44" s="36">
        <v>2</v>
      </c>
      <c r="J44" s="37">
        <v>2</v>
      </c>
      <c r="K44" s="36">
        <v>2</v>
      </c>
      <c r="L44" s="37">
        <v>2</v>
      </c>
      <c r="M44" s="36">
        <v>2</v>
      </c>
      <c r="N44" s="37">
        <v>2</v>
      </c>
      <c r="O44" s="36">
        <v>2</v>
      </c>
      <c r="P44" s="37">
        <v>2</v>
      </c>
      <c r="Q44" s="36">
        <v>2</v>
      </c>
      <c r="R44" s="41">
        <v>1</v>
      </c>
      <c r="S44" s="46">
        <v>1</v>
      </c>
      <c r="T44" s="41">
        <v>1</v>
      </c>
      <c r="U44" s="46">
        <v>2</v>
      </c>
      <c r="V44" s="41">
        <v>2</v>
      </c>
      <c r="W44" s="46">
        <v>1</v>
      </c>
      <c r="X44" s="41">
        <v>1</v>
      </c>
      <c r="Y44" s="46">
        <v>2</v>
      </c>
      <c r="Z44" s="41">
        <v>2</v>
      </c>
      <c r="AA44" s="46">
        <v>1</v>
      </c>
      <c r="AB44" s="37">
        <v>2</v>
      </c>
      <c r="AC44" s="36">
        <v>1</v>
      </c>
      <c r="AD44" s="37">
        <v>2</v>
      </c>
      <c r="AE44" s="36">
        <v>1</v>
      </c>
      <c r="AF44" s="37">
        <v>2</v>
      </c>
      <c r="AG44" s="36">
        <v>2</v>
      </c>
      <c r="AH44" s="37">
        <v>2</v>
      </c>
      <c r="AI44" s="36">
        <v>2</v>
      </c>
      <c r="AJ44" s="37">
        <v>2</v>
      </c>
      <c r="AK44" s="36">
        <v>2</v>
      </c>
      <c r="AL44" s="41">
        <v>2</v>
      </c>
      <c r="AM44" s="46">
        <v>1</v>
      </c>
      <c r="AN44" s="41">
        <v>2</v>
      </c>
      <c r="AO44" s="46">
        <v>1</v>
      </c>
      <c r="AP44" s="41">
        <v>2</v>
      </c>
      <c r="AQ44" s="46">
        <v>1</v>
      </c>
      <c r="AR44" s="41">
        <v>1</v>
      </c>
      <c r="AS44" s="46">
        <v>2</v>
      </c>
      <c r="AT44" s="41">
        <v>2</v>
      </c>
      <c r="AU44" s="46">
        <v>2</v>
      </c>
      <c r="AV44">
        <f t="shared" si="2"/>
        <v>20</v>
      </c>
      <c r="AW44">
        <f t="shared" si="3"/>
        <v>14</v>
      </c>
      <c r="AX44">
        <f t="shared" si="4"/>
        <v>18</v>
      </c>
      <c r="AY44">
        <f t="shared" si="5"/>
        <v>16</v>
      </c>
    </row>
    <row r="45" spans="1:51" ht="15" customHeight="1">
      <c r="A45" s="52">
        <v>37</v>
      </c>
      <c r="B45" s="18" t="s">
        <v>68</v>
      </c>
      <c r="C45" s="18" t="s">
        <v>95</v>
      </c>
      <c r="D45" s="19">
        <f t="shared" si="0"/>
        <v>0.8589743589743589</v>
      </c>
      <c r="E45" s="20"/>
      <c r="F45" s="18">
        <f t="shared" si="1"/>
        <v>67</v>
      </c>
      <c r="G45" s="18"/>
      <c r="H45" s="37">
        <v>2</v>
      </c>
      <c r="I45" s="36">
        <v>1</v>
      </c>
      <c r="J45" s="37">
        <v>2</v>
      </c>
      <c r="K45" s="36">
        <v>2</v>
      </c>
      <c r="L45" s="37">
        <v>1</v>
      </c>
      <c r="M45" s="36">
        <v>2</v>
      </c>
      <c r="N45" s="37">
        <v>1</v>
      </c>
      <c r="O45" s="36">
        <v>1</v>
      </c>
      <c r="P45" s="37">
        <v>2</v>
      </c>
      <c r="Q45" s="36">
        <v>2</v>
      </c>
      <c r="R45" s="41">
        <v>2</v>
      </c>
      <c r="S45" s="46">
        <v>2</v>
      </c>
      <c r="T45" s="41">
        <v>1</v>
      </c>
      <c r="U45" s="46">
        <v>2</v>
      </c>
      <c r="V45" s="41">
        <v>1</v>
      </c>
      <c r="W45" s="46">
        <v>1</v>
      </c>
      <c r="X45" s="41">
        <v>1</v>
      </c>
      <c r="Y45" s="46">
        <v>2</v>
      </c>
      <c r="Z45" s="41">
        <v>1</v>
      </c>
      <c r="AA45" s="46">
        <v>2</v>
      </c>
      <c r="AB45" s="37">
        <v>2</v>
      </c>
      <c r="AC45" s="36">
        <v>1</v>
      </c>
      <c r="AD45" s="37">
        <v>1</v>
      </c>
      <c r="AE45" s="36">
        <v>1</v>
      </c>
      <c r="AF45" s="37">
        <v>2</v>
      </c>
      <c r="AG45" s="36">
        <v>2</v>
      </c>
      <c r="AH45" s="37">
        <v>2</v>
      </c>
      <c r="AI45" s="36">
        <v>2</v>
      </c>
      <c r="AJ45" s="37">
        <v>2</v>
      </c>
      <c r="AK45" s="36">
        <v>2</v>
      </c>
      <c r="AL45" s="41">
        <v>2</v>
      </c>
      <c r="AM45" s="46">
        <v>2</v>
      </c>
      <c r="AN45" s="41">
        <v>2</v>
      </c>
      <c r="AO45" s="46">
        <v>2</v>
      </c>
      <c r="AP45" s="41">
        <v>1</v>
      </c>
      <c r="AQ45" s="46">
        <v>2</v>
      </c>
      <c r="AR45" s="41">
        <v>2</v>
      </c>
      <c r="AS45" s="46">
        <v>2</v>
      </c>
      <c r="AT45" s="41">
        <v>2</v>
      </c>
      <c r="AU45" s="46">
        <v>2</v>
      </c>
      <c r="AV45">
        <f t="shared" si="2"/>
        <v>16</v>
      </c>
      <c r="AW45">
        <f t="shared" si="3"/>
        <v>15</v>
      </c>
      <c r="AX45">
        <f t="shared" si="4"/>
        <v>17</v>
      </c>
      <c r="AY45">
        <f t="shared" si="5"/>
        <v>19</v>
      </c>
    </row>
    <row r="46" spans="1:51" ht="15" customHeight="1">
      <c r="A46" s="52">
        <v>38</v>
      </c>
      <c r="B46" s="18" t="s">
        <v>62</v>
      </c>
      <c r="C46" s="18" t="s">
        <v>178</v>
      </c>
      <c r="D46" s="19">
        <f t="shared" si="0"/>
        <v>0.8333333333333334</v>
      </c>
      <c r="E46" s="3"/>
      <c r="F46" s="18">
        <f t="shared" si="1"/>
        <v>65</v>
      </c>
      <c r="G46" s="18"/>
      <c r="H46" s="37">
        <v>2</v>
      </c>
      <c r="I46" s="36">
        <v>1</v>
      </c>
      <c r="J46" s="37">
        <v>2</v>
      </c>
      <c r="K46" s="36">
        <v>2</v>
      </c>
      <c r="L46" s="37">
        <v>1</v>
      </c>
      <c r="M46" s="36">
        <v>1</v>
      </c>
      <c r="N46" s="37">
        <v>2</v>
      </c>
      <c r="O46" s="36">
        <v>2</v>
      </c>
      <c r="P46" s="37">
        <v>2</v>
      </c>
      <c r="Q46" s="36">
        <v>2</v>
      </c>
      <c r="R46" s="41">
        <v>2</v>
      </c>
      <c r="S46" s="46">
        <v>1</v>
      </c>
      <c r="T46" s="41">
        <v>2</v>
      </c>
      <c r="U46" s="46">
        <v>2</v>
      </c>
      <c r="V46" s="41">
        <v>1</v>
      </c>
      <c r="W46" s="46">
        <v>1</v>
      </c>
      <c r="X46" s="41">
        <v>2</v>
      </c>
      <c r="Y46" s="46">
        <v>1</v>
      </c>
      <c r="Z46" s="41">
        <v>1</v>
      </c>
      <c r="AA46" s="46">
        <v>2</v>
      </c>
      <c r="AB46" s="37">
        <v>2</v>
      </c>
      <c r="AC46" s="36">
        <v>1</v>
      </c>
      <c r="AD46" s="37">
        <v>2</v>
      </c>
      <c r="AE46" s="36">
        <v>2</v>
      </c>
      <c r="AF46" s="37">
        <v>2</v>
      </c>
      <c r="AG46" s="36">
        <v>1</v>
      </c>
      <c r="AH46" s="37">
        <v>2</v>
      </c>
      <c r="AI46" s="36">
        <v>2</v>
      </c>
      <c r="AJ46" s="37">
        <v>1</v>
      </c>
      <c r="AK46" s="36">
        <v>2</v>
      </c>
      <c r="AL46" s="41">
        <v>1</v>
      </c>
      <c r="AM46" s="46">
        <v>2</v>
      </c>
      <c r="AN46" s="41">
        <v>2</v>
      </c>
      <c r="AO46" s="46">
        <v>2</v>
      </c>
      <c r="AP46" s="41">
        <v>1</v>
      </c>
      <c r="AQ46" s="46">
        <v>2</v>
      </c>
      <c r="AR46" s="41">
        <v>1</v>
      </c>
      <c r="AS46" s="46">
        <v>2</v>
      </c>
      <c r="AT46" s="41">
        <v>1</v>
      </c>
      <c r="AU46" s="46">
        <v>2</v>
      </c>
      <c r="AV46">
        <f t="shared" si="2"/>
        <v>17</v>
      </c>
      <c r="AW46">
        <f t="shared" si="3"/>
        <v>15</v>
      </c>
      <c r="AX46">
        <f t="shared" si="4"/>
        <v>17</v>
      </c>
      <c r="AY46">
        <f t="shared" si="5"/>
        <v>16</v>
      </c>
    </row>
    <row r="47" spans="1:51" ht="15" customHeight="1">
      <c r="A47" s="121">
        <v>39</v>
      </c>
      <c r="B47" s="18" t="s">
        <v>65</v>
      </c>
      <c r="C47" s="18" t="s">
        <v>94</v>
      </c>
      <c r="D47" s="19">
        <f t="shared" si="0"/>
        <v>0.8205128205128205</v>
      </c>
      <c r="E47" s="20"/>
      <c r="F47" s="18">
        <f t="shared" si="1"/>
        <v>64</v>
      </c>
      <c r="G47" s="18"/>
      <c r="H47" s="37">
        <v>2</v>
      </c>
      <c r="I47" s="36">
        <v>2</v>
      </c>
      <c r="J47" s="37">
        <v>2</v>
      </c>
      <c r="K47" s="36">
        <v>2</v>
      </c>
      <c r="L47" s="37">
        <v>2</v>
      </c>
      <c r="M47" s="36">
        <v>2</v>
      </c>
      <c r="N47" s="37">
        <v>2</v>
      </c>
      <c r="O47" s="36">
        <v>2</v>
      </c>
      <c r="P47" s="37">
        <v>1</v>
      </c>
      <c r="Q47" s="36">
        <v>1</v>
      </c>
      <c r="R47" s="41">
        <v>0</v>
      </c>
      <c r="S47" s="46">
        <v>2</v>
      </c>
      <c r="T47" s="41">
        <v>1</v>
      </c>
      <c r="U47" s="46">
        <v>1</v>
      </c>
      <c r="V47" s="41">
        <v>1</v>
      </c>
      <c r="W47" s="46">
        <v>1</v>
      </c>
      <c r="X47" s="41">
        <v>2</v>
      </c>
      <c r="Y47" s="46">
        <v>2</v>
      </c>
      <c r="Z47" s="41">
        <v>1</v>
      </c>
      <c r="AA47" s="46">
        <v>1</v>
      </c>
      <c r="AB47" s="37">
        <v>2</v>
      </c>
      <c r="AC47" s="36">
        <v>1</v>
      </c>
      <c r="AD47" s="37">
        <v>2</v>
      </c>
      <c r="AE47" s="36">
        <v>2</v>
      </c>
      <c r="AF47" s="37">
        <v>2</v>
      </c>
      <c r="AG47" s="36">
        <v>1</v>
      </c>
      <c r="AH47" s="37">
        <v>2</v>
      </c>
      <c r="AI47" s="36">
        <v>2</v>
      </c>
      <c r="AJ47" s="37">
        <v>2</v>
      </c>
      <c r="AK47" s="36">
        <v>1</v>
      </c>
      <c r="AL47" s="41">
        <v>2</v>
      </c>
      <c r="AM47" s="46">
        <v>1</v>
      </c>
      <c r="AN47" s="41">
        <v>1</v>
      </c>
      <c r="AO47" s="46">
        <v>1</v>
      </c>
      <c r="AP47" s="41">
        <v>2</v>
      </c>
      <c r="AQ47" s="46">
        <v>2</v>
      </c>
      <c r="AR47" s="41">
        <v>2</v>
      </c>
      <c r="AS47" s="46">
        <v>2</v>
      </c>
      <c r="AT47" s="41">
        <v>2</v>
      </c>
      <c r="AU47" s="46">
        <v>2</v>
      </c>
      <c r="AV47">
        <f t="shared" si="2"/>
        <v>18</v>
      </c>
      <c r="AW47">
        <f t="shared" si="3"/>
        <v>12</v>
      </c>
      <c r="AX47">
        <f t="shared" si="4"/>
        <v>17</v>
      </c>
      <c r="AY47">
        <f t="shared" si="5"/>
        <v>17</v>
      </c>
    </row>
    <row r="48" spans="1:51" ht="15" customHeight="1">
      <c r="A48" s="123"/>
      <c r="B48" s="18" t="s">
        <v>74</v>
      </c>
      <c r="C48" s="18" t="s">
        <v>179</v>
      </c>
      <c r="D48" s="19">
        <f t="shared" si="0"/>
        <v>0.8205128205128205</v>
      </c>
      <c r="E48" s="20"/>
      <c r="F48" s="18">
        <f t="shared" si="1"/>
        <v>64</v>
      </c>
      <c r="G48" s="18"/>
      <c r="H48" s="37">
        <v>2</v>
      </c>
      <c r="I48" s="36">
        <v>2</v>
      </c>
      <c r="J48" s="37">
        <v>2</v>
      </c>
      <c r="K48" s="36">
        <v>2</v>
      </c>
      <c r="L48" s="37">
        <v>2</v>
      </c>
      <c r="M48" s="36">
        <v>1</v>
      </c>
      <c r="N48" s="37">
        <v>1</v>
      </c>
      <c r="O48" s="36">
        <v>2</v>
      </c>
      <c r="P48" s="37">
        <v>2</v>
      </c>
      <c r="Q48" s="36">
        <v>2</v>
      </c>
      <c r="R48" s="41">
        <v>2</v>
      </c>
      <c r="S48" s="46">
        <v>2</v>
      </c>
      <c r="T48" s="41">
        <v>2</v>
      </c>
      <c r="U48" s="46">
        <v>1</v>
      </c>
      <c r="V48" s="41">
        <v>1</v>
      </c>
      <c r="W48" s="46">
        <v>1</v>
      </c>
      <c r="X48" s="41">
        <v>1</v>
      </c>
      <c r="Y48" s="46">
        <v>2</v>
      </c>
      <c r="Z48" s="41">
        <v>2</v>
      </c>
      <c r="AA48" s="46">
        <v>2</v>
      </c>
      <c r="AB48" s="37">
        <v>1</v>
      </c>
      <c r="AC48" s="36">
        <v>2</v>
      </c>
      <c r="AD48" s="37">
        <v>1</v>
      </c>
      <c r="AE48" s="36">
        <v>2</v>
      </c>
      <c r="AF48" s="37">
        <v>1</v>
      </c>
      <c r="AG48" s="36">
        <v>2</v>
      </c>
      <c r="AH48" s="37">
        <v>1</v>
      </c>
      <c r="AI48" s="36">
        <v>1</v>
      </c>
      <c r="AJ48" s="37">
        <v>1</v>
      </c>
      <c r="AK48" s="36">
        <v>2</v>
      </c>
      <c r="AL48" s="41">
        <v>1</v>
      </c>
      <c r="AM48" s="46">
        <v>2</v>
      </c>
      <c r="AN48" s="41">
        <v>2</v>
      </c>
      <c r="AO48" s="46">
        <v>1</v>
      </c>
      <c r="AP48" s="41">
        <v>1</v>
      </c>
      <c r="AQ48" s="46">
        <v>2</v>
      </c>
      <c r="AR48" s="41">
        <v>1</v>
      </c>
      <c r="AS48" s="46">
        <v>2</v>
      </c>
      <c r="AT48" s="41">
        <v>2</v>
      </c>
      <c r="AU48" s="46">
        <v>2</v>
      </c>
      <c r="AV48">
        <f t="shared" si="2"/>
        <v>18</v>
      </c>
      <c r="AW48">
        <f t="shared" si="3"/>
        <v>16</v>
      </c>
      <c r="AX48">
        <f t="shared" si="4"/>
        <v>14</v>
      </c>
      <c r="AY48">
        <f t="shared" si="5"/>
        <v>16</v>
      </c>
    </row>
    <row r="49" spans="1:51" ht="15" customHeight="1">
      <c r="A49" s="121">
        <v>41</v>
      </c>
      <c r="B49" s="18" t="s">
        <v>110</v>
      </c>
      <c r="C49" s="18" t="s">
        <v>111</v>
      </c>
      <c r="D49" s="19">
        <f t="shared" si="0"/>
        <v>0.8076923076923077</v>
      </c>
      <c r="E49" s="20"/>
      <c r="F49" s="18">
        <f t="shared" si="1"/>
        <v>63</v>
      </c>
      <c r="G49" s="18"/>
      <c r="H49" s="37">
        <v>2</v>
      </c>
      <c r="I49" s="36">
        <v>2</v>
      </c>
      <c r="J49" s="37">
        <v>1</v>
      </c>
      <c r="K49" s="36">
        <v>1</v>
      </c>
      <c r="L49" s="37">
        <v>2</v>
      </c>
      <c r="M49" s="36">
        <v>2</v>
      </c>
      <c r="N49" s="37">
        <v>2</v>
      </c>
      <c r="O49" s="36">
        <v>2</v>
      </c>
      <c r="P49" s="37">
        <v>2</v>
      </c>
      <c r="Q49" s="36">
        <v>2</v>
      </c>
      <c r="R49" s="41">
        <v>2</v>
      </c>
      <c r="S49" s="46">
        <v>2</v>
      </c>
      <c r="T49" s="41">
        <v>1</v>
      </c>
      <c r="U49" s="46">
        <v>2</v>
      </c>
      <c r="V49" s="41">
        <v>1</v>
      </c>
      <c r="W49" s="46">
        <v>1</v>
      </c>
      <c r="X49" s="41">
        <v>1</v>
      </c>
      <c r="Y49" s="46">
        <v>2</v>
      </c>
      <c r="Z49" s="41">
        <v>1</v>
      </c>
      <c r="AA49" s="46">
        <v>1</v>
      </c>
      <c r="AB49" s="37">
        <v>2</v>
      </c>
      <c r="AC49" s="36">
        <v>2</v>
      </c>
      <c r="AD49" s="37">
        <v>2</v>
      </c>
      <c r="AE49" s="36">
        <v>2</v>
      </c>
      <c r="AF49" s="37">
        <v>2</v>
      </c>
      <c r="AG49" s="36">
        <v>1</v>
      </c>
      <c r="AH49" s="37">
        <v>1</v>
      </c>
      <c r="AI49" s="36">
        <v>2</v>
      </c>
      <c r="AJ49" s="37">
        <v>1</v>
      </c>
      <c r="AK49" s="36">
        <v>2</v>
      </c>
      <c r="AL49" s="41">
        <v>1</v>
      </c>
      <c r="AM49" s="46">
        <v>0</v>
      </c>
      <c r="AN49" s="41">
        <v>1</v>
      </c>
      <c r="AO49" s="46">
        <v>2</v>
      </c>
      <c r="AP49" s="41">
        <v>1</v>
      </c>
      <c r="AQ49" s="46">
        <v>2</v>
      </c>
      <c r="AR49" s="41">
        <v>2</v>
      </c>
      <c r="AS49" s="46">
        <v>2</v>
      </c>
      <c r="AT49" s="41">
        <v>1</v>
      </c>
      <c r="AU49" s="46">
        <v>2</v>
      </c>
      <c r="AV49">
        <f t="shared" si="2"/>
        <v>18</v>
      </c>
      <c r="AW49">
        <f t="shared" si="3"/>
        <v>14</v>
      </c>
      <c r="AX49">
        <f t="shared" si="4"/>
        <v>17</v>
      </c>
      <c r="AY49">
        <f t="shared" si="5"/>
        <v>14</v>
      </c>
    </row>
    <row r="50" spans="1:51" ht="15" customHeight="1">
      <c r="A50" s="123"/>
      <c r="B50" s="18" t="s">
        <v>65</v>
      </c>
      <c r="C50" s="18" t="s">
        <v>122</v>
      </c>
      <c r="D50" s="19">
        <f t="shared" si="0"/>
        <v>0.8076923076923077</v>
      </c>
      <c r="E50" s="20"/>
      <c r="F50" s="20">
        <f t="shared" si="1"/>
        <v>63</v>
      </c>
      <c r="G50" s="18"/>
      <c r="H50" s="37">
        <v>2</v>
      </c>
      <c r="I50" s="36">
        <v>1</v>
      </c>
      <c r="J50" s="37">
        <v>2</v>
      </c>
      <c r="K50" s="36">
        <v>2</v>
      </c>
      <c r="L50" s="37">
        <v>1</v>
      </c>
      <c r="M50" s="36">
        <v>1</v>
      </c>
      <c r="N50" s="37">
        <v>2</v>
      </c>
      <c r="O50" s="36">
        <v>2</v>
      </c>
      <c r="P50" s="37">
        <v>2</v>
      </c>
      <c r="Q50" s="36">
        <v>2</v>
      </c>
      <c r="R50" s="41">
        <v>2</v>
      </c>
      <c r="S50" s="46">
        <v>2</v>
      </c>
      <c r="T50" s="41">
        <v>2</v>
      </c>
      <c r="U50" s="46">
        <v>1</v>
      </c>
      <c r="V50" s="41">
        <v>2</v>
      </c>
      <c r="W50" s="46">
        <v>1</v>
      </c>
      <c r="X50" s="41">
        <v>0</v>
      </c>
      <c r="Y50" s="46">
        <v>1</v>
      </c>
      <c r="Z50" s="41">
        <v>2</v>
      </c>
      <c r="AA50" s="46">
        <v>2</v>
      </c>
      <c r="AB50" s="37">
        <v>2</v>
      </c>
      <c r="AC50" s="36">
        <v>2</v>
      </c>
      <c r="AD50" s="37">
        <v>2</v>
      </c>
      <c r="AE50" s="36">
        <v>1</v>
      </c>
      <c r="AF50" s="37">
        <v>2</v>
      </c>
      <c r="AG50" s="36">
        <v>2</v>
      </c>
      <c r="AH50" s="37">
        <v>2</v>
      </c>
      <c r="AI50" s="36">
        <v>2</v>
      </c>
      <c r="AJ50" s="37">
        <v>2</v>
      </c>
      <c r="AK50" s="36">
        <v>2</v>
      </c>
      <c r="AL50" s="41">
        <v>1</v>
      </c>
      <c r="AM50" s="46">
        <v>2</v>
      </c>
      <c r="AN50" s="41">
        <v>1</v>
      </c>
      <c r="AO50" s="46">
        <v>1</v>
      </c>
      <c r="AP50" s="41">
        <v>1</v>
      </c>
      <c r="AQ50" s="46">
        <v>0</v>
      </c>
      <c r="AR50" s="41">
        <v>1</v>
      </c>
      <c r="AS50" s="46">
        <v>1</v>
      </c>
      <c r="AT50" s="41">
        <v>2</v>
      </c>
      <c r="AU50" s="46">
        <v>2</v>
      </c>
      <c r="AV50">
        <f t="shared" si="2"/>
        <v>17</v>
      </c>
      <c r="AW50">
        <f t="shared" si="3"/>
        <v>15</v>
      </c>
      <c r="AX50">
        <f t="shared" si="4"/>
        <v>19</v>
      </c>
      <c r="AY50">
        <f t="shared" si="5"/>
        <v>12</v>
      </c>
    </row>
    <row r="51" spans="1:51" ht="15" customHeight="1">
      <c r="A51" s="121">
        <v>43</v>
      </c>
      <c r="B51" s="18" t="s">
        <v>84</v>
      </c>
      <c r="C51" s="18" t="s">
        <v>85</v>
      </c>
      <c r="D51" s="19">
        <f t="shared" si="0"/>
        <v>0.7692307692307693</v>
      </c>
      <c r="E51" s="20"/>
      <c r="F51" s="18">
        <f t="shared" si="1"/>
        <v>60</v>
      </c>
      <c r="G51" s="18"/>
      <c r="H51" s="37">
        <v>2</v>
      </c>
      <c r="I51" s="36">
        <v>1</v>
      </c>
      <c r="J51" s="37">
        <v>1</v>
      </c>
      <c r="K51" s="36">
        <v>2</v>
      </c>
      <c r="L51" s="37">
        <v>2</v>
      </c>
      <c r="M51" s="36">
        <v>2</v>
      </c>
      <c r="N51" s="37">
        <v>1</v>
      </c>
      <c r="O51" s="36">
        <v>2</v>
      </c>
      <c r="P51" s="37">
        <v>2</v>
      </c>
      <c r="Q51" s="36">
        <v>2</v>
      </c>
      <c r="R51" s="41">
        <v>1</v>
      </c>
      <c r="S51" s="46">
        <v>1</v>
      </c>
      <c r="T51" s="41">
        <v>1</v>
      </c>
      <c r="U51" s="46">
        <v>1</v>
      </c>
      <c r="V51" s="41">
        <v>2</v>
      </c>
      <c r="W51" s="46">
        <v>1</v>
      </c>
      <c r="X51" s="41">
        <v>2</v>
      </c>
      <c r="Y51" s="46">
        <v>2</v>
      </c>
      <c r="Z51" s="41">
        <v>1</v>
      </c>
      <c r="AA51" s="46">
        <v>1</v>
      </c>
      <c r="AB51" s="37">
        <v>1</v>
      </c>
      <c r="AC51" s="36">
        <v>1</v>
      </c>
      <c r="AD51" s="37">
        <v>1</v>
      </c>
      <c r="AE51" s="36">
        <v>2</v>
      </c>
      <c r="AF51" s="37">
        <v>1</v>
      </c>
      <c r="AG51" s="36">
        <v>1</v>
      </c>
      <c r="AH51" s="37">
        <v>2</v>
      </c>
      <c r="AI51" s="36">
        <v>2</v>
      </c>
      <c r="AJ51" s="37">
        <v>2</v>
      </c>
      <c r="AK51" s="36">
        <v>1</v>
      </c>
      <c r="AL51" s="41">
        <v>2</v>
      </c>
      <c r="AM51" s="46">
        <v>1</v>
      </c>
      <c r="AN51" s="41">
        <v>2</v>
      </c>
      <c r="AO51" s="46">
        <v>1</v>
      </c>
      <c r="AP51" s="41">
        <v>1</v>
      </c>
      <c r="AQ51" s="46">
        <v>2</v>
      </c>
      <c r="AR51" s="41">
        <v>1</v>
      </c>
      <c r="AS51" s="46">
        <v>2</v>
      </c>
      <c r="AT51" s="41">
        <v>2</v>
      </c>
      <c r="AU51" s="46">
        <v>2</v>
      </c>
      <c r="AV51">
        <f t="shared" si="2"/>
        <v>17</v>
      </c>
      <c r="AW51">
        <f t="shared" si="3"/>
        <v>13</v>
      </c>
      <c r="AX51">
        <f t="shared" si="4"/>
        <v>14</v>
      </c>
      <c r="AY51">
        <f t="shared" si="5"/>
        <v>16</v>
      </c>
    </row>
    <row r="52" spans="1:51" ht="15" customHeight="1">
      <c r="A52" s="123"/>
      <c r="B52" s="18" t="s">
        <v>74</v>
      </c>
      <c r="C52" s="18" t="s">
        <v>123</v>
      </c>
      <c r="D52" s="19">
        <f t="shared" si="0"/>
        <v>0.7692307692307693</v>
      </c>
      <c r="E52" s="20"/>
      <c r="F52" s="18">
        <f t="shared" si="1"/>
        <v>60</v>
      </c>
      <c r="G52" s="18"/>
      <c r="H52" s="37">
        <v>2</v>
      </c>
      <c r="I52" s="36">
        <v>1</v>
      </c>
      <c r="J52" s="37">
        <v>2</v>
      </c>
      <c r="K52" s="36">
        <v>2</v>
      </c>
      <c r="L52" s="37">
        <v>2</v>
      </c>
      <c r="M52" s="36">
        <v>2</v>
      </c>
      <c r="N52" s="37">
        <v>1</v>
      </c>
      <c r="O52" s="36">
        <v>2</v>
      </c>
      <c r="P52" s="37">
        <v>2</v>
      </c>
      <c r="Q52" s="36">
        <v>1</v>
      </c>
      <c r="R52" s="41">
        <v>1</v>
      </c>
      <c r="S52" s="46">
        <v>1</v>
      </c>
      <c r="T52" s="41">
        <v>1</v>
      </c>
      <c r="U52" s="46">
        <v>2</v>
      </c>
      <c r="V52" s="41">
        <v>1</v>
      </c>
      <c r="W52" s="46">
        <v>1</v>
      </c>
      <c r="X52" s="41">
        <v>2</v>
      </c>
      <c r="Y52" s="46">
        <v>2</v>
      </c>
      <c r="Z52" s="41">
        <v>2</v>
      </c>
      <c r="AA52" s="46">
        <v>2</v>
      </c>
      <c r="AB52" s="37">
        <v>1</v>
      </c>
      <c r="AC52" s="36">
        <v>1</v>
      </c>
      <c r="AD52" s="37">
        <v>1</v>
      </c>
      <c r="AE52" s="36">
        <v>1</v>
      </c>
      <c r="AF52" s="37">
        <v>1</v>
      </c>
      <c r="AG52" s="36">
        <v>1</v>
      </c>
      <c r="AH52" s="37">
        <v>2</v>
      </c>
      <c r="AI52" s="36">
        <v>2</v>
      </c>
      <c r="AJ52" s="37">
        <v>2</v>
      </c>
      <c r="AK52" s="36">
        <v>2</v>
      </c>
      <c r="AL52" s="41">
        <v>2</v>
      </c>
      <c r="AM52" s="46">
        <v>1</v>
      </c>
      <c r="AN52" s="41">
        <v>1</v>
      </c>
      <c r="AO52" s="46">
        <v>2</v>
      </c>
      <c r="AP52" s="41">
        <v>1</v>
      </c>
      <c r="AQ52" s="46">
        <v>1</v>
      </c>
      <c r="AR52" s="41">
        <v>1</v>
      </c>
      <c r="AS52" s="46">
        <v>2</v>
      </c>
      <c r="AT52" s="41">
        <v>1</v>
      </c>
      <c r="AU52" s="46">
        <v>2</v>
      </c>
      <c r="AV52">
        <f t="shared" si="2"/>
        <v>17</v>
      </c>
      <c r="AW52">
        <f t="shared" si="3"/>
        <v>15</v>
      </c>
      <c r="AX52">
        <f t="shared" si="4"/>
        <v>14</v>
      </c>
      <c r="AY52">
        <f t="shared" si="5"/>
        <v>14</v>
      </c>
    </row>
    <row r="53" spans="1:51" ht="15" customHeight="1">
      <c r="A53" s="52">
        <v>45</v>
      </c>
      <c r="B53" s="18" t="s">
        <v>180</v>
      </c>
      <c r="C53" s="18" t="s">
        <v>181</v>
      </c>
      <c r="D53" s="19">
        <f t="shared" si="0"/>
        <v>0.7564102564102564</v>
      </c>
      <c r="E53" s="20"/>
      <c r="F53" s="18">
        <f t="shared" si="1"/>
        <v>59</v>
      </c>
      <c r="G53" s="18"/>
      <c r="H53" s="37">
        <v>2</v>
      </c>
      <c r="I53" s="36">
        <v>1</v>
      </c>
      <c r="J53" s="37">
        <v>2</v>
      </c>
      <c r="K53" s="36">
        <v>1</v>
      </c>
      <c r="L53" s="37">
        <v>2</v>
      </c>
      <c r="M53" s="36">
        <v>2</v>
      </c>
      <c r="N53" s="37">
        <v>1</v>
      </c>
      <c r="O53" s="36">
        <v>1</v>
      </c>
      <c r="P53" s="37">
        <v>2</v>
      </c>
      <c r="Q53" s="36">
        <v>2</v>
      </c>
      <c r="R53" s="41">
        <v>2</v>
      </c>
      <c r="S53" s="46">
        <v>1</v>
      </c>
      <c r="T53" s="41">
        <v>2</v>
      </c>
      <c r="U53" s="46">
        <v>2</v>
      </c>
      <c r="V53" s="41">
        <v>1</v>
      </c>
      <c r="W53" s="46">
        <v>1</v>
      </c>
      <c r="X53" s="41">
        <v>1</v>
      </c>
      <c r="Y53" s="46">
        <v>2</v>
      </c>
      <c r="Z53" s="41">
        <v>2</v>
      </c>
      <c r="AA53" s="46">
        <v>1</v>
      </c>
      <c r="AB53" s="37">
        <v>1</v>
      </c>
      <c r="AC53" s="36">
        <v>1</v>
      </c>
      <c r="AD53" s="37">
        <v>1</v>
      </c>
      <c r="AE53" s="36">
        <v>1</v>
      </c>
      <c r="AF53" s="37">
        <v>1</v>
      </c>
      <c r="AG53" s="36">
        <v>1</v>
      </c>
      <c r="AH53" s="37">
        <v>2</v>
      </c>
      <c r="AI53" s="36">
        <v>2</v>
      </c>
      <c r="AJ53" s="37">
        <v>2</v>
      </c>
      <c r="AK53" s="36">
        <v>2</v>
      </c>
      <c r="AL53" s="41">
        <v>2</v>
      </c>
      <c r="AM53" s="46">
        <v>2</v>
      </c>
      <c r="AN53" s="41">
        <v>1</v>
      </c>
      <c r="AO53" s="46">
        <v>2</v>
      </c>
      <c r="AP53" s="41">
        <v>1</v>
      </c>
      <c r="AQ53" s="46">
        <v>1</v>
      </c>
      <c r="AR53" s="41">
        <v>2</v>
      </c>
      <c r="AS53" s="46">
        <v>1</v>
      </c>
      <c r="AT53" s="41">
        <v>1</v>
      </c>
      <c r="AU53" s="46">
        <v>1</v>
      </c>
      <c r="AV53">
        <f t="shared" si="2"/>
        <v>16</v>
      </c>
      <c r="AW53">
        <f t="shared" si="3"/>
        <v>15</v>
      </c>
      <c r="AX53">
        <f t="shared" si="4"/>
        <v>14</v>
      </c>
      <c r="AY53">
        <f t="shared" si="5"/>
        <v>14</v>
      </c>
    </row>
    <row r="54" spans="1:51" ht="15" customHeight="1">
      <c r="A54" s="52">
        <v>46</v>
      </c>
      <c r="B54" s="18" t="s">
        <v>74</v>
      </c>
      <c r="C54" s="18" t="s">
        <v>93</v>
      </c>
      <c r="D54" s="19">
        <f t="shared" si="0"/>
        <v>0.6794871794871795</v>
      </c>
      <c r="E54" s="20"/>
      <c r="F54" s="18">
        <f t="shared" si="1"/>
        <v>53</v>
      </c>
      <c r="G54" s="18"/>
      <c r="H54" s="37">
        <v>2</v>
      </c>
      <c r="I54" s="36">
        <v>0</v>
      </c>
      <c r="J54" s="37">
        <v>2</v>
      </c>
      <c r="K54" s="36">
        <v>1</v>
      </c>
      <c r="L54" s="37">
        <v>1</v>
      </c>
      <c r="M54" s="36">
        <v>1</v>
      </c>
      <c r="N54" s="37">
        <v>2</v>
      </c>
      <c r="O54" s="36">
        <v>2</v>
      </c>
      <c r="P54" s="37">
        <v>1</v>
      </c>
      <c r="Q54" s="36">
        <v>2</v>
      </c>
      <c r="R54" s="41">
        <v>1</v>
      </c>
      <c r="S54" s="46">
        <v>1</v>
      </c>
      <c r="T54" s="41">
        <v>2</v>
      </c>
      <c r="U54" s="46">
        <v>2</v>
      </c>
      <c r="V54" s="41">
        <v>1</v>
      </c>
      <c r="W54" s="46">
        <v>2</v>
      </c>
      <c r="X54" s="41">
        <v>2</v>
      </c>
      <c r="Y54" s="46">
        <v>1</v>
      </c>
      <c r="Z54" s="41">
        <v>1</v>
      </c>
      <c r="AA54" s="46">
        <v>1</v>
      </c>
      <c r="AB54" s="37">
        <v>1</v>
      </c>
      <c r="AC54" s="36">
        <v>1</v>
      </c>
      <c r="AD54" s="37">
        <v>2</v>
      </c>
      <c r="AE54" s="36">
        <v>1</v>
      </c>
      <c r="AF54" s="37">
        <v>2</v>
      </c>
      <c r="AG54" s="36">
        <v>1</v>
      </c>
      <c r="AH54" s="37">
        <v>1</v>
      </c>
      <c r="AI54" s="36">
        <v>1</v>
      </c>
      <c r="AJ54" s="37">
        <v>1</v>
      </c>
      <c r="AK54" s="36">
        <v>2</v>
      </c>
      <c r="AL54" s="41">
        <v>0</v>
      </c>
      <c r="AM54" s="46">
        <v>1</v>
      </c>
      <c r="AN54" s="41">
        <v>1</v>
      </c>
      <c r="AO54" s="46">
        <v>2</v>
      </c>
      <c r="AP54" s="41">
        <v>1</v>
      </c>
      <c r="AQ54" s="46">
        <v>1</v>
      </c>
      <c r="AR54" s="41">
        <v>1</v>
      </c>
      <c r="AS54" s="46">
        <v>2</v>
      </c>
      <c r="AT54" s="41">
        <v>1</v>
      </c>
      <c r="AU54" s="46">
        <v>2</v>
      </c>
      <c r="AV54">
        <f t="shared" si="2"/>
        <v>14</v>
      </c>
      <c r="AW54">
        <f t="shared" si="3"/>
        <v>14</v>
      </c>
      <c r="AX54">
        <f t="shared" si="4"/>
        <v>13</v>
      </c>
      <c r="AY54">
        <f t="shared" si="5"/>
        <v>12</v>
      </c>
    </row>
    <row r="55" spans="1:51" ht="15" customHeight="1">
      <c r="A55" s="52">
        <v>47</v>
      </c>
      <c r="B55" s="18" t="s">
        <v>124</v>
      </c>
      <c r="C55" s="18" t="s">
        <v>94</v>
      </c>
      <c r="D55" s="19">
        <f t="shared" si="0"/>
        <v>0.5</v>
      </c>
      <c r="E55" s="20"/>
      <c r="F55" s="18">
        <f t="shared" si="1"/>
        <v>39</v>
      </c>
      <c r="G55" s="18"/>
      <c r="H55" s="37">
        <v>2</v>
      </c>
      <c r="I55" s="36">
        <v>0</v>
      </c>
      <c r="J55" s="37">
        <v>0</v>
      </c>
      <c r="K55" s="36">
        <v>1</v>
      </c>
      <c r="L55" s="37">
        <v>1</v>
      </c>
      <c r="M55" s="36">
        <v>1</v>
      </c>
      <c r="N55" s="37">
        <v>0</v>
      </c>
      <c r="O55" s="36">
        <v>1</v>
      </c>
      <c r="P55" s="37">
        <v>0</v>
      </c>
      <c r="Q55" s="36">
        <v>1</v>
      </c>
      <c r="R55" s="41">
        <v>0</v>
      </c>
      <c r="S55" s="46">
        <v>1</v>
      </c>
      <c r="T55" s="41">
        <v>1</v>
      </c>
      <c r="U55" s="46">
        <v>1</v>
      </c>
      <c r="V55" s="41">
        <v>1</v>
      </c>
      <c r="W55" s="46">
        <v>0</v>
      </c>
      <c r="X55" s="41">
        <v>1</v>
      </c>
      <c r="Y55" s="46">
        <v>2</v>
      </c>
      <c r="Z55" s="41">
        <v>2</v>
      </c>
      <c r="AA55" s="46">
        <v>2</v>
      </c>
      <c r="AB55" s="37">
        <v>1</v>
      </c>
      <c r="AC55" s="36">
        <v>2</v>
      </c>
      <c r="AD55" s="37">
        <v>1</v>
      </c>
      <c r="AE55" s="36">
        <v>0</v>
      </c>
      <c r="AF55" s="37">
        <v>1</v>
      </c>
      <c r="AG55" s="36">
        <v>1</v>
      </c>
      <c r="AH55" s="37">
        <v>1</v>
      </c>
      <c r="AI55" s="36">
        <v>1</v>
      </c>
      <c r="AJ55" s="37">
        <v>2</v>
      </c>
      <c r="AK55" s="36">
        <v>2</v>
      </c>
      <c r="AL55" s="41">
        <v>1</v>
      </c>
      <c r="AM55" s="46">
        <v>2</v>
      </c>
      <c r="AN55" s="41">
        <v>1</v>
      </c>
      <c r="AO55" s="46">
        <v>2</v>
      </c>
      <c r="AP55" s="41">
        <v>0</v>
      </c>
      <c r="AQ55" s="46">
        <v>1</v>
      </c>
      <c r="AR55" s="41">
        <v>0</v>
      </c>
      <c r="AS55" s="46">
        <v>1</v>
      </c>
      <c r="AT55" s="41">
        <v>0</v>
      </c>
      <c r="AU55" s="46">
        <v>1</v>
      </c>
      <c r="AV55">
        <f t="shared" si="2"/>
        <v>7</v>
      </c>
      <c r="AW55">
        <f t="shared" si="3"/>
        <v>11</v>
      </c>
      <c r="AX55">
        <f t="shared" si="4"/>
        <v>12</v>
      </c>
      <c r="AY55">
        <f t="shared" si="5"/>
        <v>9</v>
      </c>
    </row>
    <row r="56" spans="2:6" ht="15">
      <c r="B56" s="25"/>
      <c r="C56" s="25"/>
      <c r="E56" s="27" t="s">
        <v>15</v>
      </c>
      <c r="F56" s="28">
        <f>MAX(F10:F55)</f>
        <v>78</v>
      </c>
    </row>
    <row r="57" spans="2:3" ht="14.25">
      <c r="B57" s="25"/>
      <c r="C57" s="25"/>
    </row>
    <row r="58" spans="2:3" ht="14.25">
      <c r="B58" s="25"/>
      <c r="C58" s="25"/>
    </row>
    <row r="59" spans="2:47" ht="15">
      <c r="B59" s="25"/>
      <c r="C59" s="25"/>
      <c r="F59" s="21" t="s">
        <v>12</v>
      </c>
      <c r="H59" s="48">
        <f aca="true" t="shared" si="6" ref="H59:AU59">COUNTIF(H10:H55,2)/(COUNTIF(H10:H55,0)+COUNTIF(H10:H55,"&gt;0"))*100</f>
        <v>97.82608695652173</v>
      </c>
      <c r="I59" s="48">
        <f t="shared" si="6"/>
        <v>58.69565217391305</v>
      </c>
      <c r="J59" s="48">
        <f t="shared" si="6"/>
        <v>91.30434782608695</v>
      </c>
      <c r="K59" s="48">
        <f t="shared" si="6"/>
        <v>80.43478260869566</v>
      </c>
      <c r="L59" s="48">
        <f t="shared" si="6"/>
        <v>69.56521739130434</v>
      </c>
      <c r="M59" s="48">
        <f t="shared" si="6"/>
        <v>65.21739130434783</v>
      </c>
      <c r="N59" s="48">
        <f t="shared" si="6"/>
        <v>71.73913043478261</v>
      </c>
      <c r="O59" s="48">
        <f t="shared" si="6"/>
        <v>84.78260869565217</v>
      </c>
      <c r="P59" s="48">
        <f t="shared" si="6"/>
        <v>91.30434782608695</v>
      </c>
      <c r="Q59" s="48">
        <f t="shared" si="6"/>
        <v>89.13043478260869</v>
      </c>
      <c r="R59" s="48">
        <f t="shared" si="6"/>
        <v>82.6086956521739</v>
      </c>
      <c r="S59" s="48">
        <f t="shared" si="6"/>
        <v>73.91304347826086</v>
      </c>
      <c r="T59" s="48">
        <f t="shared" si="6"/>
        <v>76.08695652173914</v>
      </c>
      <c r="U59" s="48">
        <f t="shared" si="6"/>
        <v>86.95652173913044</v>
      </c>
      <c r="V59" s="48">
        <f t="shared" si="6"/>
        <v>47.82608695652174</v>
      </c>
      <c r="W59" s="48">
        <f t="shared" si="6"/>
        <v>43.47826086956522</v>
      </c>
      <c r="X59" s="48">
        <f t="shared" si="6"/>
        <v>58.69565217391305</v>
      </c>
      <c r="Y59" s="48">
        <f t="shared" si="6"/>
        <v>73.91304347826086</v>
      </c>
      <c r="Z59" s="48">
        <f t="shared" si="6"/>
        <v>76.08695652173914</v>
      </c>
      <c r="AA59" s="48">
        <f t="shared" si="6"/>
        <v>76.08695652173914</v>
      </c>
      <c r="AB59" s="48">
        <f t="shared" si="6"/>
        <v>80.43478260869566</v>
      </c>
      <c r="AC59" s="48">
        <f t="shared" si="6"/>
        <v>63.04347826086957</v>
      </c>
      <c r="AD59" s="48">
        <f t="shared" si="6"/>
        <v>41.30434782608695</v>
      </c>
      <c r="AE59" s="48">
        <f t="shared" si="6"/>
        <v>50</v>
      </c>
      <c r="AF59" s="48">
        <f t="shared" si="6"/>
        <v>86.95652173913044</v>
      </c>
      <c r="AG59" s="48">
        <f t="shared" si="6"/>
        <v>69.56521739130434</v>
      </c>
      <c r="AH59" s="48">
        <f t="shared" si="6"/>
        <v>89.13043478260869</v>
      </c>
      <c r="AI59" s="48">
        <f t="shared" si="6"/>
        <v>91.30434782608695</v>
      </c>
      <c r="AJ59" s="48">
        <f t="shared" si="6"/>
        <v>91.30434782608695</v>
      </c>
      <c r="AK59" s="48">
        <f t="shared" si="6"/>
        <v>91.30434782608695</v>
      </c>
      <c r="AL59" s="48">
        <f t="shared" si="6"/>
        <v>80.43478260869566</v>
      </c>
      <c r="AM59" s="48">
        <f t="shared" si="6"/>
        <v>60.86956521739131</v>
      </c>
      <c r="AN59" s="48">
        <f t="shared" si="6"/>
        <v>63.04347826086957</v>
      </c>
      <c r="AO59" s="48">
        <f t="shared" si="6"/>
        <v>84.78260869565217</v>
      </c>
      <c r="AP59" s="48">
        <f t="shared" si="6"/>
        <v>45.65217391304348</v>
      </c>
      <c r="AQ59" s="48">
        <f t="shared" si="6"/>
        <v>65.21739130434783</v>
      </c>
      <c r="AR59" s="48">
        <f t="shared" si="6"/>
        <v>67.3913043478261</v>
      </c>
      <c r="AS59" s="48">
        <f t="shared" si="6"/>
        <v>89.13043478260869</v>
      </c>
      <c r="AT59" s="48">
        <f t="shared" si="6"/>
        <v>78.26086956521739</v>
      </c>
      <c r="AU59" s="48">
        <f t="shared" si="6"/>
        <v>93.47826086956522</v>
      </c>
    </row>
    <row r="60" spans="2:47" ht="14.25">
      <c r="B60" s="25"/>
      <c r="C60" s="25"/>
      <c r="H60" t="s">
        <v>10</v>
      </c>
      <c r="I60" t="s">
        <v>10</v>
      </c>
      <c r="J60" t="s">
        <v>10</v>
      </c>
      <c r="K60" t="s">
        <v>10</v>
      </c>
      <c r="L60" t="s">
        <v>10</v>
      </c>
      <c r="M60" t="s">
        <v>10</v>
      </c>
      <c r="N60" t="s">
        <v>10</v>
      </c>
      <c r="O60" t="s">
        <v>10</v>
      </c>
      <c r="P60" t="s">
        <v>10</v>
      </c>
      <c r="Q60" t="s">
        <v>10</v>
      </c>
      <c r="R60" t="s">
        <v>10</v>
      </c>
      <c r="S60" t="s">
        <v>10</v>
      </c>
      <c r="T60" t="s">
        <v>10</v>
      </c>
      <c r="U60" t="s">
        <v>10</v>
      </c>
      <c r="V60" t="s">
        <v>10</v>
      </c>
      <c r="W60" t="s">
        <v>10</v>
      </c>
      <c r="X60" t="s">
        <v>10</v>
      </c>
      <c r="Y60" t="s">
        <v>10</v>
      </c>
      <c r="Z60" t="s">
        <v>10</v>
      </c>
      <c r="AA60" t="s">
        <v>10</v>
      </c>
      <c r="AB60" t="s">
        <v>10</v>
      </c>
      <c r="AC60" t="s">
        <v>10</v>
      </c>
      <c r="AD60" t="s">
        <v>10</v>
      </c>
      <c r="AE60" t="s">
        <v>10</v>
      </c>
      <c r="AF60" t="s">
        <v>10</v>
      </c>
      <c r="AG60" t="s">
        <v>10</v>
      </c>
      <c r="AH60" t="s">
        <v>10</v>
      </c>
      <c r="AI60" t="s">
        <v>10</v>
      </c>
      <c r="AJ60" t="s">
        <v>10</v>
      </c>
      <c r="AK60" t="s">
        <v>10</v>
      </c>
      <c r="AL60" t="s">
        <v>10</v>
      </c>
      <c r="AM60" t="s">
        <v>10</v>
      </c>
      <c r="AN60" t="s">
        <v>10</v>
      </c>
      <c r="AO60" t="s">
        <v>10</v>
      </c>
      <c r="AP60" t="s">
        <v>10</v>
      </c>
      <c r="AQ60" t="s">
        <v>10</v>
      </c>
      <c r="AR60" t="s">
        <v>10</v>
      </c>
      <c r="AS60" t="s">
        <v>10</v>
      </c>
      <c r="AT60" t="s">
        <v>10</v>
      </c>
      <c r="AU60" t="s">
        <v>10</v>
      </c>
    </row>
    <row r="61" spans="2:3" ht="14.25">
      <c r="B61" s="25"/>
      <c r="C61" s="25"/>
    </row>
    <row r="62" spans="2:3" ht="14.25">
      <c r="B62" s="25"/>
      <c r="C62" s="25"/>
    </row>
    <row r="64" spans="1:250" s="22" customFormat="1" ht="14.25">
      <c r="A64"/>
      <c r="B64" s="25"/>
      <c r="C64" s="25"/>
      <c r="E64" s="16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s="22" customFormat="1" ht="14.25">
      <c r="A65"/>
      <c r="B65" s="25"/>
      <c r="C65" s="25"/>
      <c r="E65" s="16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s="22" customFormat="1" ht="14.25">
      <c r="A66"/>
      <c r="B66" s="25"/>
      <c r="C66" s="25"/>
      <c r="E66" s="1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s="22" customFormat="1" ht="14.25">
      <c r="A67"/>
      <c r="B67" s="25"/>
      <c r="C67" s="25"/>
      <c r="E67" s="16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s="22" customFormat="1" ht="14.25">
      <c r="A68"/>
      <c r="B68" s="25"/>
      <c r="C68" s="25"/>
      <c r="E68" s="16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s="22" customFormat="1" ht="14.25">
      <c r="A69"/>
      <c r="B69" s="25"/>
      <c r="C69" s="25"/>
      <c r="E69" s="16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s="22" customFormat="1" ht="14.25">
      <c r="A70"/>
      <c r="B70" s="25"/>
      <c r="C70" s="25"/>
      <c r="E70" s="16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s="22" customFormat="1" ht="14.25">
      <c r="A71"/>
      <c r="B71" s="25"/>
      <c r="C71" s="25"/>
      <c r="E71" s="16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s="22" customFormat="1" ht="14.25">
      <c r="A72"/>
      <c r="B72" s="25"/>
      <c r="C72" s="25"/>
      <c r="E72" s="16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s="22" customFormat="1" ht="14.25">
      <c r="A73"/>
      <c r="B73" s="25"/>
      <c r="C73" s="25"/>
      <c r="E73" s="16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s="22" customFormat="1" ht="14.25">
      <c r="A74"/>
      <c r="B74" s="25"/>
      <c r="C74" s="25"/>
      <c r="E74" s="16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s="22" customFormat="1" ht="14.25">
      <c r="A75"/>
      <c r="B75" s="25"/>
      <c r="C75" s="25"/>
      <c r="E75" s="16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s="22" customFormat="1" ht="14.25">
      <c r="A76"/>
      <c r="B76" s="25"/>
      <c r="C76" s="25"/>
      <c r="E76" s="1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s="22" customFormat="1" ht="14.25">
      <c r="A77"/>
      <c r="B77" s="25"/>
      <c r="C77" s="25"/>
      <c r="E77" s="16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s="22" customFormat="1" ht="14.25">
      <c r="A78"/>
      <c r="B78" s="25"/>
      <c r="C78" s="25"/>
      <c r="E78" s="16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s="22" customFormat="1" ht="14.25">
      <c r="A79"/>
      <c r="B79" s="25"/>
      <c r="C79" s="25"/>
      <c r="E79" s="16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</sheetData>
  <sheetProtection/>
  <mergeCells count="16">
    <mergeCell ref="A47:A48"/>
    <mergeCell ref="A49:A50"/>
    <mergeCell ref="A51:A52"/>
    <mergeCell ref="A18:A23"/>
    <mergeCell ref="A24:A26"/>
    <mergeCell ref="A27:A30"/>
    <mergeCell ref="A31:A34"/>
    <mergeCell ref="A35:A38"/>
    <mergeCell ref="A39:A40"/>
    <mergeCell ref="F3:F6"/>
    <mergeCell ref="B4:C5"/>
    <mergeCell ref="D4:D7"/>
    <mergeCell ref="A13:A17"/>
    <mergeCell ref="A41:A44"/>
    <mergeCell ref="E11:E12"/>
    <mergeCell ref="E9:E10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IP4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H3" sqref="H3:AU6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0.75390625" style="22" customWidth="1"/>
    <col min="5" max="5" width="12.25390625" style="16" customWidth="1"/>
    <col min="6" max="6" width="8.75390625" style="0" customWidth="1"/>
    <col min="7" max="7" width="9.625" style="0" customWidth="1"/>
    <col min="8" max="47" width="3.75390625" style="0" customWidth="1"/>
    <col min="48" max="51" width="2.75390625" style="0" customWidth="1"/>
  </cols>
  <sheetData>
    <row r="1" ht="8.25" customHeight="1"/>
    <row r="2" spans="2:47" ht="15">
      <c r="B2" s="1"/>
      <c r="E2" s="2"/>
      <c r="G2" s="3" t="s">
        <v>0</v>
      </c>
      <c r="H2" s="47">
        <v>1</v>
      </c>
      <c r="I2" s="47">
        <v>2</v>
      </c>
      <c r="J2" s="47">
        <v>3</v>
      </c>
      <c r="K2" s="47">
        <v>4</v>
      </c>
      <c r="L2" s="47">
        <v>5</v>
      </c>
      <c r="M2" s="47">
        <v>6</v>
      </c>
      <c r="N2" s="47">
        <v>7</v>
      </c>
      <c r="O2" s="47">
        <v>8</v>
      </c>
      <c r="P2" s="47">
        <v>9</v>
      </c>
      <c r="Q2" s="47">
        <v>10</v>
      </c>
      <c r="R2" s="47">
        <v>11</v>
      </c>
      <c r="S2" s="47">
        <v>12</v>
      </c>
      <c r="T2" s="47">
        <v>13</v>
      </c>
      <c r="U2" s="47">
        <v>14</v>
      </c>
      <c r="V2" s="47">
        <v>15</v>
      </c>
      <c r="W2" s="47">
        <v>16</v>
      </c>
      <c r="X2" s="47">
        <v>17</v>
      </c>
      <c r="Y2" s="47">
        <v>18</v>
      </c>
      <c r="Z2" s="47">
        <v>19</v>
      </c>
      <c r="AA2" s="47">
        <v>20</v>
      </c>
      <c r="AB2" s="47">
        <v>21</v>
      </c>
      <c r="AC2" s="47">
        <v>22</v>
      </c>
      <c r="AD2" s="47">
        <v>23</v>
      </c>
      <c r="AE2" s="47">
        <v>24</v>
      </c>
      <c r="AF2" s="47">
        <v>25</v>
      </c>
      <c r="AG2" s="47">
        <v>26</v>
      </c>
      <c r="AH2" s="47">
        <v>27</v>
      </c>
      <c r="AI2" s="47">
        <v>28</v>
      </c>
      <c r="AJ2" s="47">
        <v>29</v>
      </c>
      <c r="AK2" s="47">
        <v>30</v>
      </c>
      <c r="AL2" s="47">
        <v>31</v>
      </c>
      <c r="AM2" s="47">
        <v>32</v>
      </c>
      <c r="AN2" s="47">
        <v>33</v>
      </c>
      <c r="AO2" s="47">
        <v>34</v>
      </c>
      <c r="AP2" s="47">
        <v>35</v>
      </c>
      <c r="AQ2" s="47">
        <v>36</v>
      </c>
      <c r="AR2" s="47">
        <v>37</v>
      </c>
      <c r="AS2" s="47">
        <v>38</v>
      </c>
      <c r="AT2" s="47">
        <v>39</v>
      </c>
      <c r="AU2" s="47">
        <v>40</v>
      </c>
    </row>
    <row r="3" spans="2:47" s="4" customFormat="1" ht="24">
      <c r="B3" s="50" t="s">
        <v>11</v>
      </c>
      <c r="C3" s="51" t="s">
        <v>148</v>
      </c>
      <c r="D3" s="6"/>
      <c r="E3" s="5"/>
      <c r="F3" s="117" t="s">
        <v>17</v>
      </c>
      <c r="G3" s="7" t="s">
        <v>1</v>
      </c>
      <c r="H3" s="31">
        <v>37</v>
      </c>
      <c r="I3" s="33">
        <v>41</v>
      </c>
      <c r="J3" s="31">
        <v>38</v>
      </c>
      <c r="K3" s="33">
        <v>42</v>
      </c>
      <c r="L3" s="31">
        <v>19</v>
      </c>
      <c r="M3" s="33">
        <v>31</v>
      </c>
      <c r="N3" s="31">
        <v>40</v>
      </c>
      <c r="O3" s="33">
        <v>36</v>
      </c>
      <c r="P3" s="31">
        <v>28</v>
      </c>
      <c r="Q3" s="33">
        <v>18</v>
      </c>
      <c r="R3" s="39">
        <v>40.5</v>
      </c>
      <c r="S3" s="43">
        <v>38</v>
      </c>
      <c r="T3" s="39">
        <v>38</v>
      </c>
      <c r="U3" s="43">
        <v>14</v>
      </c>
      <c r="V3" s="39">
        <v>32</v>
      </c>
      <c r="W3" s="43">
        <v>37</v>
      </c>
      <c r="X3" s="39">
        <v>31</v>
      </c>
      <c r="Y3" s="43">
        <v>26</v>
      </c>
      <c r="Z3" s="39">
        <v>32</v>
      </c>
      <c r="AA3" s="43">
        <v>36</v>
      </c>
      <c r="AB3" s="31">
        <v>38</v>
      </c>
      <c r="AC3" s="33">
        <v>39</v>
      </c>
      <c r="AD3" s="31">
        <v>27</v>
      </c>
      <c r="AE3" s="33">
        <v>21</v>
      </c>
      <c r="AF3" s="31">
        <v>36.5</v>
      </c>
      <c r="AG3" s="33">
        <v>39</v>
      </c>
      <c r="AH3" s="31">
        <v>20</v>
      </c>
      <c r="AI3" s="33">
        <v>20</v>
      </c>
      <c r="AJ3" s="31">
        <v>13</v>
      </c>
      <c r="AK3" s="33">
        <v>18</v>
      </c>
      <c r="AL3" s="39">
        <v>27</v>
      </c>
      <c r="AM3" s="43">
        <v>41</v>
      </c>
      <c r="AN3" s="39">
        <v>23</v>
      </c>
      <c r="AO3" s="43">
        <v>32</v>
      </c>
      <c r="AP3" s="39">
        <v>30</v>
      </c>
      <c r="AQ3" s="43">
        <v>29</v>
      </c>
      <c r="AR3" s="39">
        <v>39</v>
      </c>
      <c r="AS3" s="43">
        <v>19</v>
      </c>
      <c r="AT3" s="39">
        <v>32</v>
      </c>
      <c r="AU3" s="43">
        <v>21</v>
      </c>
    </row>
    <row r="4" spans="2:47" ht="28.5" customHeight="1">
      <c r="B4" s="118" t="s">
        <v>38</v>
      </c>
      <c r="C4" s="119"/>
      <c r="D4" s="120" t="s">
        <v>2</v>
      </c>
      <c r="E4" s="8"/>
      <c r="F4" s="117"/>
      <c r="G4" s="3" t="s">
        <v>3</v>
      </c>
      <c r="H4" s="32">
        <v>30</v>
      </c>
      <c r="I4" s="34">
        <v>35</v>
      </c>
      <c r="J4" s="32">
        <v>35</v>
      </c>
      <c r="K4" s="34">
        <v>40</v>
      </c>
      <c r="L4" s="32">
        <v>35</v>
      </c>
      <c r="M4" s="34">
        <v>40</v>
      </c>
      <c r="N4" s="32">
        <v>40</v>
      </c>
      <c r="O4" s="34">
        <v>40</v>
      </c>
      <c r="P4" s="32">
        <v>40</v>
      </c>
      <c r="Q4" s="34">
        <v>18</v>
      </c>
      <c r="R4" s="40">
        <v>40</v>
      </c>
      <c r="S4" s="44">
        <v>32</v>
      </c>
      <c r="T4" s="40">
        <v>40</v>
      </c>
      <c r="U4" s="44">
        <v>15</v>
      </c>
      <c r="V4" s="40">
        <v>25</v>
      </c>
      <c r="W4" s="44">
        <v>25</v>
      </c>
      <c r="X4" s="40">
        <v>40</v>
      </c>
      <c r="Y4" s="44">
        <v>40</v>
      </c>
      <c r="Z4" s="40">
        <v>25</v>
      </c>
      <c r="AA4" s="44">
        <v>30</v>
      </c>
      <c r="AB4" s="32">
        <v>40</v>
      </c>
      <c r="AC4" s="34">
        <v>40</v>
      </c>
      <c r="AD4" s="32">
        <v>40</v>
      </c>
      <c r="AE4" s="34">
        <v>40</v>
      </c>
      <c r="AF4" s="32">
        <v>30</v>
      </c>
      <c r="AG4" s="34">
        <v>40</v>
      </c>
      <c r="AH4" s="32">
        <v>17</v>
      </c>
      <c r="AI4" s="34">
        <v>22</v>
      </c>
      <c r="AJ4" s="32">
        <v>20</v>
      </c>
      <c r="AK4" s="34">
        <v>15</v>
      </c>
      <c r="AL4" s="40">
        <v>20</v>
      </c>
      <c r="AM4" s="44">
        <v>40</v>
      </c>
      <c r="AN4" s="40">
        <v>15</v>
      </c>
      <c r="AO4" s="44">
        <v>25</v>
      </c>
      <c r="AP4" s="40">
        <v>40</v>
      </c>
      <c r="AQ4" s="44">
        <v>40</v>
      </c>
      <c r="AR4" s="40">
        <v>40</v>
      </c>
      <c r="AS4" s="44">
        <v>15</v>
      </c>
      <c r="AT4" s="40">
        <v>25</v>
      </c>
      <c r="AU4" s="44">
        <v>18</v>
      </c>
    </row>
    <row r="5" spans="1:250" ht="64.5">
      <c r="A5" s="9"/>
      <c r="B5" s="118"/>
      <c r="C5" s="119"/>
      <c r="D5" s="120"/>
      <c r="E5" s="11"/>
      <c r="F5" s="117"/>
      <c r="G5" s="12" t="s">
        <v>4</v>
      </c>
      <c r="H5" s="13"/>
      <c r="I5" s="13"/>
      <c r="J5" s="13"/>
      <c r="K5" s="13"/>
      <c r="L5" s="13" t="s">
        <v>20</v>
      </c>
      <c r="M5" s="13" t="s">
        <v>20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 t="s">
        <v>18</v>
      </c>
      <c r="Y5" s="13" t="s">
        <v>18</v>
      </c>
      <c r="Z5" s="13"/>
      <c r="AA5" s="13"/>
      <c r="AB5" s="13"/>
      <c r="AC5" s="13"/>
      <c r="AD5" s="13" t="s">
        <v>20</v>
      </c>
      <c r="AE5" s="13" t="s">
        <v>20</v>
      </c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ht="58.5" customHeight="1">
      <c r="A6" s="9"/>
      <c r="B6" s="10"/>
      <c r="C6" s="10"/>
      <c r="D6" s="120"/>
      <c r="E6" s="11"/>
      <c r="F6" s="117"/>
      <c r="G6" s="12" t="s">
        <v>5</v>
      </c>
      <c r="H6" s="38" t="s">
        <v>26</v>
      </c>
      <c r="I6" s="35" t="s">
        <v>157</v>
      </c>
      <c r="J6" s="38" t="s">
        <v>29</v>
      </c>
      <c r="K6" s="35" t="s">
        <v>35</v>
      </c>
      <c r="L6" s="38" t="s">
        <v>157</v>
      </c>
      <c r="M6" s="35" t="s">
        <v>23</v>
      </c>
      <c r="N6" s="38" t="s">
        <v>34</v>
      </c>
      <c r="O6" s="35" t="s">
        <v>35</v>
      </c>
      <c r="P6" s="38" t="s">
        <v>27</v>
      </c>
      <c r="Q6" s="35" t="s">
        <v>32</v>
      </c>
      <c r="R6" s="42" t="s">
        <v>154</v>
      </c>
      <c r="S6" s="45" t="s">
        <v>34</v>
      </c>
      <c r="T6" s="42" t="s">
        <v>35</v>
      </c>
      <c r="U6" s="45" t="s">
        <v>21</v>
      </c>
      <c r="V6" s="42" t="s">
        <v>159</v>
      </c>
      <c r="W6" s="45" t="s">
        <v>21</v>
      </c>
      <c r="X6" s="42" t="s">
        <v>27</v>
      </c>
      <c r="Y6" s="45" t="s">
        <v>27</v>
      </c>
      <c r="Z6" s="42" t="s">
        <v>23</v>
      </c>
      <c r="AA6" s="45" t="s">
        <v>160</v>
      </c>
      <c r="AB6" s="38" t="s">
        <v>21</v>
      </c>
      <c r="AC6" s="35" t="s">
        <v>27</v>
      </c>
      <c r="AD6" s="38" t="s">
        <v>27</v>
      </c>
      <c r="AE6" s="35" t="s">
        <v>35</v>
      </c>
      <c r="AF6" s="38" t="s">
        <v>32</v>
      </c>
      <c r="AG6" s="35" t="s">
        <v>161</v>
      </c>
      <c r="AH6" s="38" t="s">
        <v>32</v>
      </c>
      <c r="AI6" s="35" t="s">
        <v>27</v>
      </c>
      <c r="AJ6" s="38" t="s">
        <v>169</v>
      </c>
      <c r="AK6" s="35" t="s">
        <v>152</v>
      </c>
      <c r="AL6" s="42" t="s">
        <v>35</v>
      </c>
      <c r="AM6" s="45" t="s">
        <v>32</v>
      </c>
      <c r="AN6" s="42" t="s">
        <v>25</v>
      </c>
      <c r="AO6" s="45" t="s">
        <v>152</v>
      </c>
      <c r="AP6" s="42" t="s">
        <v>27</v>
      </c>
      <c r="AQ6" s="45" t="s">
        <v>21</v>
      </c>
      <c r="AR6" s="42" t="s">
        <v>27</v>
      </c>
      <c r="AS6" s="45" t="s">
        <v>163</v>
      </c>
      <c r="AT6" s="42" t="s">
        <v>152</v>
      </c>
      <c r="AU6" s="45" t="s">
        <v>27</v>
      </c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250" ht="14.25">
      <c r="A7" s="9"/>
      <c r="B7" s="29" t="s">
        <v>6</v>
      </c>
      <c r="C7" s="29" t="s">
        <v>7</v>
      </c>
      <c r="D7" s="120"/>
      <c r="E7" s="30" t="s">
        <v>8</v>
      </c>
      <c r="F7" s="29" t="s">
        <v>9</v>
      </c>
      <c r="G7" s="2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8:43" ht="14.25">
      <c r="R8" s="17"/>
      <c r="W8" s="17"/>
      <c r="AL8" s="17"/>
      <c r="AQ8" s="17"/>
    </row>
    <row r="9" spans="1:51" ht="15">
      <c r="A9" s="52">
        <v>1</v>
      </c>
      <c r="B9" s="18" t="s">
        <v>127</v>
      </c>
      <c r="C9" s="18" t="s">
        <v>128</v>
      </c>
      <c r="D9" s="114">
        <f>F9/$F$22</f>
        <v>0.9736842105263158</v>
      </c>
      <c r="E9" s="129" t="s">
        <v>125</v>
      </c>
      <c r="F9" s="115">
        <f>SUM(AV9:AY9)</f>
        <v>74</v>
      </c>
      <c r="G9" s="18"/>
      <c r="H9" s="37">
        <v>2</v>
      </c>
      <c r="I9" s="36">
        <v>2</v>
      </c>
      <c r="J9" s="37">
        <v>2</v>
      </c>
      <c r="K9" s="36">
        <v>2</v>
      </c>
      <c r="L9" s="37">
        <v>2</v>
      </c>
      <c r="M9" s="36">
        <v>2</v>
      </c>
      <c r="N9" s="37">
        <v>2</v>
      </c>
      <c r="O9" s="36">
        <v>2</v>
      </c>
      <c r="P9" s="37">
        <v>2</v>
      </c>
      <c r="Q9" s="36">
        <v>2</v>
      </c>
      <c r="R9" s="41">
        <v>2</v>
      </c>
      <c r="S9" s="46">
        <v>1</v>
      </c>
      <c r="T9" s="41">
        <v>2</v>
      </c>
      <c r="U9" s="46">
        <v>2</v>
      </c>
      <c r="V9" s="41">
        <v>2</v>
      </c>
      <c r="W9" s="46">
        <v>2</v>
      </c>
      <c r="X9" s="41">
        <v>2</v>
      </c>
      <c r="Y9" s="46">
        <v>2</v>
      </c>
      <c r="Z9" s="41">
        <v>2</v>
      </c>
      <c r="AA9" s="46">
        <v>2</v>
      </c>
      <c r="AB9" s="37">
        <v>2</v>
      </c>
      <c r="AC9" s="36">
        <v>2</v>
      </c>
      <c r="AD9" s="37">
        <v>1</v>
      </c>
      <c r="AE9" s="36">
        <v>2</v>
      </c>
      <c r="AF9" s="37">
        <v>2</v>
      </c>
      <c r="AG9" s="36">
        <v>1</v>
      </c>
      <c r="AH9" s="37">
        <v>2</v>
      </c>
      <c r="AI9" s="36">
        <v>1</v>
      </c>
      <c r="AJ9" s="37">
        <v>2</v>
      </c>
      <c r="AK9" s="36">
        <v>2</v>
      </c>
      <c r="AL9" s="41">
        <v>2</v>
      </c>
      <c r="AM9" s="46">
        <v>1</v>
      </c>
      <c r="AN9" s="41">
        <v>2</v>
      </c>
      <c r="AO9" s="46">
        <v>2</v>
      </c>
      <c r="AP9" s="41">
        <v>1</v>
      </c>
      <c r="AQ9" s="46">
        <v>2</v>
      </c>
      <c r="AR9" s="41">
        <v>2</v>
      </c>
      <c r="AS9" s="46">
        <v>2</v>
      </c>
      <c r="AT9" s="41">
        <v>2</v>
      </c>
      <c r="AU9" s="46">
        <v>2</v>
      </c>
      <c r="AV9">
        <f>SUM(H9:Q9)</f>
        <v>20</v>
      </c>
      <c r="AW9">
        <f>SUM(R9:AA9)</f>
        <v>19</v>
      </c>
      <c r="AX9">
        <f>SUM(AB9:AK9)</f>
        <v>17</v>
      </c>
      <c r="AY9">
        <f>SUM(AL9:AU9)</f>
        <v>18</v>
      </c>
    </row>
    <row r="10" spans="1:51" ht="15">
      <c r="A10" s="52">
        <v>2</v>
      </c>
      <c r="B10" s="18" t="s">
        <v>127</v>
      </c>
      <c r="C10" s="18" t="s">
        <v>85</v>
      </c>
      <c r="D10" s="114">
        <v>0.9737</v>
      </c>
      <c r="E10" s="129"/>
      <c r="F10" s="115">
        <v>74</v>
      </c>
      <c r="G10" s="18"/>
      <c r="H10" s="37">
        <v>2</v>
      </c>
      <c r="I10" s="36">
        <v>2</v>
      </c>
      <c r="J10" s="37">
        <v>2</v>
      </c>
      <c r="K10" s="36">
        <v>2</v>
      </c>
      <c r="L10" s="37">
        <v>2</v>
      </c>
      <c r="M10" s="36">
        <v>2</v>
      </c>
      <c r="N10" s="37">
        <v>2</v>
      </c>
      <c r="O10" s="36">
        <v>2</v>
      </c>
      <c r="P10" s="37">
        <v>2</v>
      </c>
      <c r="Q10" s="36">
        <v>2</v>
      </c>
      <c r="R10" s="41">
        <v>2</v>
      </c>
      <c r="S10" s="46">
        <v>2</v>
      </c>
      <c r="T10" s="41">
        <v>2</v>
      </c>
      <c r="U10" s="46">
        <v>1</v>
      </c>
      <c r="V10" s="41">
        <v>1</v>
      </c>
      <c r="W10" s="46">
        <v>2</v>
      </c>
      <c r="X10" s="41">
        <v>1</v>
      </c>
      <c r="Y10" s="46">
        <v>2</v>
      </c>
      <c r="Z10" s="41">
        <v>2</v>
      </c>
      <c r="AA10" s="46">
        <v>2</v>
      </c>
      <c r="AB10" s="37">
        <v>2</v>
      </c>
      <c r="AC10" s="36">
        <v>2</v>
      </c>
      <c r="AD10" s="37">
        <v>2</v>
      </c>
      <c r="AE10" s="36">
        <v>2</v>
      </c>
      <c r="AF10" s="37">
        <v>2</v>
      </c>
      <c r="AG10" s="36">
        <v>1</v>
      </c>
      <c r="AH10" s="37">
        <v>2</v>
      </c>
      <c r="AI10" s="36">
        <v>2</v>
      </c>
      <c r="AJ10" s="37">
        <v>2</v>
      </c>
      <c r="AK10" s="36">
        <v>2</v>
      </c>
      <c r="AL10" s="41">
        <v>2</v>
      </c>
      <c r="AM10" s="46">
        <v>2</v>
      </c>
      <c r="AN10" s="41">
        <v>2</v>
      </c>
      <c r="AO10" s="46">
        <v>2</v>
      </c>
      <c r="AP10" s="41">
        <v>1</v>
      </c>
      <c r="AQ10" s="46">
        <v>1</v>
      </c>
      <c r="AR10" s="41">
        <v>2</v>
      </c>
      <c r="AS10" s="46">
        <v>2</v>
      </c>
      <c r="AT10" s="41">
        <v>2</v>
      </c>
      <c r="AU10" s="46">
        <v>2</v>
      </c>
      <c r="AV10">
        <v>20</v>
      </c>
      <c r="AW10">
        <v>17</v>
      </c>
      <c r="AX10">
        <v>19</v>
      </c>
      <c r="AY10">
        <v>18</v>
      </c>
    </row>
    <row r="11" spans="1:51" ht="15">
      <c r="A11" s="52">
        <v>3</v>
      </c>
      <c r="B11" s="18" t="s">
        <v>130</v>
      </c>
      <c r="C11" s="18" t="s">
        <v>131</v>
      </c>
      <c r="D11" s="19">
        <f aca="true" t="shared" si="0" ref="D11:D21">F11/$F$22</f>
        <v>0.9605263157894737</v>
      </c>
      <c r="E11" s="127" t="s">
        <v>125</v>
      </c>
      <c r="F11" s="18">
        <f aca="true" t="shared" si="1" ref="F11:F21">SUM(AV11:AY11)</f>
        <v>73</v>
      </c>
      <c r="G11" s="18"/>
      <c r="H11" s="37">
        <v>1</v>
      </c>
      <c r="I11" s="36">
        <v>2</v>
      </c>
      <c r="J11" s="37">
        <v>2</v>
      </c>
      <c r="K11" s="36">
        <v>2</v>
      </c>
      <c r="L11" s="37">
        <v>1</v>
      </c>
      <c r="M11" s="36">
        <v>2</v>
      </c>
      <c r="N11" s="37">
        <v>2</v>
      </c>
      <c r="O11" s="36">
        <v>2</v>
      </c>
      <c r="P11" s="37">
        <v>2</v>
      </c>
      <c r="Q11" s="36">
        <v>2</v>
      </c>
      <c r="R11" s="41">
        <v>2</v>
      </c>
      <c r="S11" s="46">
        <v>1</v>
      </c>
      <c r="T11" s="41">
        <v>2</v>
      </c>
      <c r="U11" s="46">
        <v>2</v>
      </c>
      <c r="V11" s="41">
        <v>1</v>
      </c>
      <c r="W11" s="46">
        <v>2</v>
      </c>
      <c r="X11" s="41">
        <v>1</v>
      </c>
      <c r="Y11" s="46">
        <v>2</v>
      </c>
      <c r="Z11" s="41">
        <v>2</v>
      </c>
      <c r="AA11" s="46">
        <v>2</v>
      </c>
      <c r="AB11" s="37">
        <v>1</v>
      </c>
      <c r="AC11" s="36">
        <v>2</v>
      </c>
      <c r="AD11" s="37">
        <v>1</v>
      </c>
      <c r="AE11" s="36">
        <v>2</v>
      </c>
      <c r="AF11" s="37">
        <v>2</v>
      </c>
      <c r="AG11" s="36">
        <v>2</v>
      </c>
      <c r="AH11" s="37">
        <v>2</v>
      </c>
      <c r="AI11" s="36">
        <v>2</v>
      </c>
      <c r="AJ11" s="37">
        <v>2</v>
      </c>
      <c r="AK11" s="36">
        <v>2</v>
      </c>
      <c r="AL11" s="41">
        <v>2</v>
      </c>
      <c r="AM11" s="46">
        <v>2</v>
      </c>
      <c r="AN11" s="41">
        <v>2</v>
      </c>
      <c r="AO11" s="46">
        <v>2</v>
      </c>
      <c r="AP11" s="41">
        <v>2</v>
      </c>
      <c r="AQ11" s="46">
        <v>2</v>
      </c>
      <c r="AR11" s="41">
        <v>2</v>
      </c>
      <c r="AS11" s="46">
        <v>2</v>
      </c>
      <c r="AT11" s="41">
        <v>2</v>
      </c>
      <c r="AU11" s="46">
        <v>2</v>
      </c>
      <c r="AV11">
        <f aca="true" t="shared" si="2" ref="AV11:AV21">SUM(H11:Q11)</f>
        <v>18</v>
      </c>
      <c r="AW11">
        <f aca="true" t="shared" si="3" ref="AW11:AW21">SUM(R11:AA11)</f>
        <v>17</v>
      </c>
      <c r="AX11">
        <f aca="true" t="shared" si="4" ref="AX11:AX21">SUM(AB11:AK11)</f>
        <v>18</v>
      </c>
      <c r="AY11">
        <f aca="true" t="shared" si="5" ref="AY11:AY21">SUM(AL11:AU11)</f>
        <v>20</v>
      </c>
    </row>
    <row r="12" spans="1:51" ht="15">
      <c r="A12" s="52">
        <v>4</v>
      </c>
      <c r="B12" s="18" t="s">
        <v>46</v>
      </c>
      <c r="C12" s="18" t="s">
        <v>129</v>
      </c>
      <c r="D12" s="19">
        <f t="shared" si="0"/>
        <v>0.9605263157894737</v>
      </c>
      <c r="E12" s="128"/>
      <c r="F12" s="18">
        <f t="shared" si="1"/>
        <v>73</v>
      </c>
      <c r="G12" s="18"/>
      <c r="H12" s="37">
        <v>2</v>
      </c>
      <c r="I12" s="36">
        <v>2</v>
      </c>
      <c r="J12" s="37">
        <v>2</v>
      </c>
      <c r="K12" s="36">
        <v>2</v>
      </c>
      <c r="L12" s="37">
        <v>1</v>
      </c>
      <c r="M12" s="36">
        <v>2</v>
      </c>
      <c r="N12" s="37">
        <v>2</v>
      </c>
      <c r="O12" s="36">
        <v>2</v>
      </c>
      <c r="P12" s="37">
        <v>2</v>
      </c>
      <c r="Q12" s="36">
        <v>2</v>
      </c>
      <c r="R12" s="41">
        <v>2</v>
      </c>
      <c r="S12" s="46">
        <v>1</v>
      </c>
      <c r="T12" s="41">
        <v>2</v>
      </c>
      <c r="U12" s="46">
        <v>2</v>
      </c>
      <c r="V12" s="41">
        <v>2</v>
      </c>
      <c r="W12" s="46">
        <v>2</v>
      </c>
      <c r="X12" s="41">
        <v>1</v>
      </c>
      <c r="Y12" s="46">
        <v>2</v>
      </c>
      <c r="Z12" s="41">
        <v>2</v>
      </c>
      <c r="AA12" s="46">
        <v>2</v>
      </c>
      <c r="AB12" s="37">
        <v>2</v>
      </c>
      <c r="AC12" s="36">
        <v>2</v>
      </c>
      <c r="AD12" s="37">
        <v>1</v>
      </c>
      <c r="AE12" s="36">
        <v>1</v>
      </c>
      <c r="AF12" s="37">
        <v>2</v>
      </c>
      <c r="AG12" s="36">
        <v>2</v>
      </c>
      <c r="AH12" s="37">
        <v>1</v>
      </c>
      <c r="AI12" s="36">
        <v>2</v>
      </c>
      <c r="AJ12" s="37">
        <v>2</v>
      </c>
      <c r="AK12" s="36">
        <v>2</v>
      </c>
      <c r="AL12" s="41">
        <v>2</v>
      </c>
      <c r="AM12" s="46">
        <v>2</v>
      </c>
      <c r="AN12" s="41">
        <v>2</v>
      </c>
      <c r="AO12" s="46">
        <v>2</v>
      </c>
      <c r="AP12" s="41">
        <v>1</v>
      </c>
      <c r="AQ12" s="46">
        <v>2</v>
      </c>
      <c r="AR12" s="41">
        <v>2</v>
      </c>
      <c r="AS12" s="46">
        <v>2</v>
      </c>
      <c r="AT12" s="41">
        <v>2</v>
      </c>
      <c r="AU12" s="46">
        <v>2</v>
      </c>
      <c r="AV12">
        <f t="shared" si="2"/>
        <v>19</v>
      </c>
      <c r="AW12">
        <f t="shared" si="3"/>
        <v>18</v>
      </c>
      <c r="AX12">
        <f t="shared" si="4"/>
        <v>17</v>
      </c>
      <c r="AY12">
        <f t="shared" si="5"/>
        <v>19</v>
      </c>
    </row>
    <row r="13" spans="1:51" ht="15">
      <c r="A13" s="116">
        <v>5</v>
      </c>
      <c r="B13" s="18" t="s">
        <v>46</v>
      </c>
      <c r="C13" s="18" t="s">
        <v>140</v>
      </c>
      <c r="D13" s="19">
        <f t="shared" si="0"/>
        <v>0.9342105263157895</v>
      </c>
      <c r="E13" s="3"/>
      <c r="F13" s="18">
        <f t="shared" si="1"/>
        <v>71</v>
      </c>
      <c r="G13" s="18"/>
      <c r="H13" s="37">
        <v>1</v>
      </c>
      <c r="I13" s="36">
        <v>2</v>
      </c>
      <c r="J13" s="37">
        <v>2</v>
      </c>
      <c r="K13" s="36">
        <v>2</v>
      </c>
      <c r="L13" s="37">
        <v>2</v>
      </c>
      <c r="M13" s="36">
        <v>1</v>
      </c>
      <c r="N13" s="37">
        <v>2</v>
      </c>
      <c r="O13" s="36">
        <v>2</v>
      </c>
      <c r="P13" s="37">
        <v>2</v>
      </c>
      <c r="Q13" s="36">
        <v>2</v>
      </c>
      <c r="R13" s="41">
        <v>2</v>
      </c>
      <c r="S13" s="46">
        <v>2</v>
      </c>
      <c r="T13" s="41">
        <v>2</v>
      </c>
      <c r="U13" s="46">
        <v>2</v>
      </c>
      <c r="V13" s="41">
        <v>1</v>
      </c>
      <c r="W13" s="46">
        <v>2</v>
      </c>
      <c r="X13" s="41">
        <v>2</v>
      </c>
      <c r="Y13" s="46">
        <v>1</v>
      </c>
      <c r="Z13" s="41">
        <v>2</v>
      </c>
      <c r="AA13" s="46">
        <v>2</v>
      </c>
      <c r="AB13" s="37">
        <v>2</v>
      </c>
      <c r="AC13" s="36">
        <v>1</v>
      </c>
      <c r="AD13" s="37">
        <v>2</v>
      </c>
      <c r="AE13" s="36">
        <v>2</v>
      </c>
      <c r="AF13" s="37">
        <v>2</v>
      </c>
      <c r="AG13" s="36">
        <v>2</v>
      </c>
      <c r="AH13" s="37">
        <v>1</v>
      </c>
      <c r="AI13" s="36">
        <v>2</v>
      </c>
      <c r="AJ13" s="37">
        <v>2</v>
      </c>
      <c r="AK13" s="36">
        <v>2</v>
      </c>
      <c r="AL13" s="41">
        <v>2</v>
      </c>
      <c r="AM13" s="46">
        <v>1</v>
      </c>
      <c r="AN13" s="41">
        <v>1</v>
      </c>
      <c r="AO13" s="46">
        <v>2</v>
      </c>
      <c r="AP13" s="41">
        <v>2</v>
      </c>
      <c r="AQ13" s="46">
        <v>2</v>
      </c>
      <c r="AR13" s="41">
        <v>2</v>
      </c>
      <c r="AS13" s="46">
        <v>2</v>
      </c>
      <c r="AT13" s="41">
        <v>1</v>
      </c>
      <c r="AU13" s="46">
        <v>2</v>
      </c>
      <c r="AV13">
        <f t="shared" si="2"/>
        <v>18</v>
      </c>
      <c r="AW13">
        <f t="shared" si="3"/>
        <v>18</v>
      </c>
      <c r="AX13">
        <f t="shared" si="4"/>
        <v>18</v>
      </c>
      <c r="AY13">
        <f t="shared" si="5"/>
        <v>17</v>
      </c>
    </row>
    <row r="14" spans="1:51" ht="18" customHeight="1">
      <c r="A14" s="55">
        <v>6</v>
      </c>
      <c r="B14" s="54" t="s">
        <v>41</v>
      </c>
      <c r="C14" s="18" t="s">
        <v>141</v>
      </c>
      <c r="D14" s="19">
        <f t="shared" si="0"/>
        <v>0.881578947368421</v>
      </c>
      <c r="E14" s="20"/>
      <c r="F14" s="20">
        <f t="shared" si="1"/>
        <v>67</v>
      </c>
      <c r="G14" s="18"/>
      <c r="H14" s="37">
        <v>2</v>
      </c>
      <c r="I14" s="36">
        <v>2</v>
      </c>
      <c r="J14" s="37">
        <v>2</v>
      </c>
      <c r="K14" s="36">
        <v>2</v>
      </c>
      <c r="L14" s="37">
        <v>1</v>
      </c>
      <c r="M14" s="36">
        <v>2</v>
      </c>
      <c r="N14" s="37">
        <v>1</v>
      </c>
      <c r="O14" s="36">
        <v>2</v>
      </c>
      <c r="P14" s="37">
        <v>2</v>
      </c>
      <c r="Q14" s="36">
        <v>2</v>
      </c>
      <c r="R14" s="41">
        <v>2</v>
      </c>
      <c r="S14" s="46">
        <v>1</v>
      </c>
      <c r="T14" s="41">
        <v>2</v>
      </c>
      <c r="U14" s="46">
        <v>1</v>
      </c>
      <c r="V14" s="41">
        <v>2</v>
      </c>
      <c r="W14" s="46">
        <v>1</v>
      </c>
      <c r="X14" s="41">
        <v>2</v>
      </c>
      <c r="Y14" s="46">
        <v>1</v>
      </c>
      <c r="Z14" s="41">
        <v>2</v>
      </c>
      <c r="AA14" s="46">
        <v>2</v>
      </c>
      <c r="AB14" s="37">
        <v>1</v>
      </c>
      <c r="AC14" s="36">
        <v>2</v>
      </c>
      <c r="AD14" s="37">
        <v>2</v>
      </c>
      <c r="AE14" s="36">
        <v>2</v>
      </c>
      <c r="AF14" s="37">
        <v>2</v>
      </c>
      <c r="AG14" s="36">
        <v>1</v>
      </c>
      <c r="AH14" s="37">
        <v>2</v>
      </c>
      <c r="AI14" s="36">
        <v>2</v>
      </c>
      <c r="AJ14" s="37">
        <v>2</v>
      </c>
      <c r="AK14" s="36">
        <v>2</v>
      </c>
      <c r="AL14" s="41">
        <v>1</v>
      </c>
      <c r="AM14" s="46">
        <v>1</v>
      </c>
      <c r="AN14" s="41">
        <v>1</v>
      </c>
      <c r="AO14" s="46">
        <v>2</v>
      </c>
      <c r="AP14" s="41">
        <v>1</v>
      </c>
      <c r="AQ14" s="46">
        <v>1</v>
      </c>
      <c r="AR14" s="41">
        <v>2</v>
      </c>
      <c r="AS14" s="46">
        <v>2</v>
      </c>
      <c r="AT14" s="41">
        <v>2</v>
      </c>
      <c r="AU14" s="46">
        <v>2</v>
      </c>
      <c r="AV14">
        <f t="shared" si="2"/>
        <v>18</v>
      </c>
      <c r="AW14">
        <f t="shared" si="3"/>
        <v>16</v>
      </c>
      <c r="AX14">
        <f t="shared" si="4"/>
        <v>18</v>
      </c>
      <c r="AY14">
        <f t="shared" si="5"/>
        <v>15</v>
      </c>
    </row>
    <row r="15" spans="1:51" ht="15">
      <c r="A15" s="122">
        <v>7</v>
      </c>
      <c r="B15" s="18" t="s">
        <v>132</v>
      </c>
      <c r="C15" s="18" t="s">
        <v>133</v>
      </c>
      <c r="D15" s="19">
        <f t="shared" si="0"/>
        <v>0.868421052631579</v>
      </c>
      <c r="E15" s="20"/>
      <c r="F15" s="18">
        <f t="shared" si="1"/>
        <v>66</v>
      </c>
      <c r="G15" s="18"/>
      <c r="H15" s="37">
        <v>2</v>
      </c>
      <c r="I15" s="36">
        <v>2</v>
      </c>
      <c r="J15" s="37">
        <v>2</v>
      </c>
      <c r="K15" s="36">
        <v>2</v>
      </c>
      <c r="L15" s="37">
        <v>0</v>
      </c>
      <c r="M15" s="36">
        <v>2</v>
      </c>
      <c r="N15" s="37">
        <v>2</v>
      </c>
      <c r="O15" s="36">
        <v>1</v>
      </c>
      <c r="P15" s="37">
        <v>2</v>
      </c>
      <c r="Q15" s="36">
        <v>1</v>
      </c>
      <c r="R15" s="41">
        <v>2</v>
      </c>
      <c r="S15" s="46">
        <v>2</v>
      </c>
      <c r="T15" s="41">
        <v>1</v>
      </c>
      <c r="U15" s="46">
        <v>2</v>
      </c>
      <c r="V15" s="41">
        <v>1</v>
      </c>
      <c r="W15" s="46">
        <v>1</v>
      </c>
      <c r="X15" s="41">
        <v>1</v>
      </c>
      <c r="Y15" s="46">
        <v>1</v>
      </c>
      <c r="Z15" s="41">
        <v>2</v>
      </c>
      <c r="AA15" s="46">
        <v>1</v>
      </c>
      <c r="AB15" s="37">
        <v>2</v>
      </c>
      <c r="AC15" s="36">
        <v>2</v>
      </c>
      <c r="AD15" s="37">
        <v>2</v>
      </c>
      <c r="AE15" s="36">
        <v>2</v>
      </c>
      <c r="AF15" s="37">
        <v>2</v>
      </c>
      <c r="AG15" s="36">
        <v>2</v>
      </c>
      <c r="AH15" s="37">
        <v>2</v>
      </c>
      <c r="AI15" s="36">
        <v>2</v>
      </c>
      <c r="AJ15" s="37">
        <v>2</v>
      </c>
      <c r="AK15" s="36">
        <v>1</v>
      </c>
      <c r="AL15" s="41">
        <v>2</v>
      </c>
      <c r="AM15" s="46">
        <v>2</v>
      </c>
      <c r="AN15" s="41">
        <v>1</v>
      </c>
      <c r="AO15" s="46">
        <v>1</v>
      </c>
      <c r="AP15" s="41">
        <v>1</v>
      </c>
      <c r="AQ15" s="46">
        <v>2</v>
      </c>
      <c r="AR15" s="41">
        <v>2</v>
      </c>
      <c r="AS15" s="46">
        <v>2</v>
      </c>
      <c r="AT15" s="41">
        <v>2</v>
      </c>
      <c r="AU15" s="46">
        <v>2</v>
      </c>
      <c r="AV15">
        <f t="shared" si="2"/>
        <v>16</v>
      </c>
      <c r="AW15">
        <f t="shared" si="3"/>
        <v>14</v>
      </c>
      <c r="AX15">
        <f t="shared" si="4"/>
        <v>19</v>
      </c>
      <c r="AY15">
        <f t="shared" si="5"/>
        <v>17</v>
      </c>
    </row>
    <row r="16" spans="1:51" ht="15">
      <c r="A16" s="122"/>
      <c r="B16" s="18" t="s">
        <v>44</v>
      </c>
      <c r="C16" s="18" t="s">
        <v>144</v>
      </c>
      <c r="D16" s="19">
        <f t="shared" si="0"/>
        <v>0.868421052631579</v>
      </c>
      <c r="E16" s="20"/>
      <c r="F16" s="18">
        <f t="shared" si="1"/>
        <v>66</v>
      </c>
      <c r="G16" s="18"/>
      <c r="H16" s="37">
        <v>2</v>
      </c>
      <c r="I16" s="36">
        <v>2</v>
      </c>
      <c r="J16" s="37">
        <v>2</v>
      </c>
      <c r="K16" s="36">
        <v>2</v>
      </c>
      <c r="L16" s="37">
        <v>1</v>
      </c>
      <c r="M16" s="36">
        <v>1</v>
      </c>
      <c r="N16" s="37">
        <v>2</v>
      </c>
      <c r="O16" s="36">
        <v>2</v>
      </c>
      <c r="P16" s="37">
        <v>2</v>
      </c>
      <c r="Q16" s="36">
        <v>2</v>
      </c>
      <c r="R16" s="41">
        <v>1</v>
      </c>
      <c r="S16" s="46">
        <v>1</v>
      </c>
      <c r="T16" s="41">
        <v>2</v>
      </c>
      <c r="U16" s="46">
        <v>2</v>
      </c>
      <c r="V16" s="41">
        <v>2</v>
      </c>
      <c r="W16" s="46">
        <v>1</v>
      </c>
      <c r="X16" s="41">
        <v>1</v>
      </c>
      <c r="Y16" s="46">
        <v>1</v>
      </c>
      <c r="Z16" s="41">
        <v>2</v>
      </c>
      <c r="AA16" s="46">
        <v>2</v>
      </c>
      <c r="AB16" s="37">
        <v>1</v>
      </c>
      <c r="AC16" s="36">
        <v>1</v>
      </c>
      <c r="AD16" s="37">
        <v>1</v>
      </c>
      <c r="AE16" s="36">
        <v>2</v>
      </c>
      <c r="AF16" s="37">
        <v>1</v>
      </c>
      <c r="AG16" s="36">
        <v>2</v>
      </c>
      <c r="AH16" s="37">
        <v>2</v>
      </c>
      <c r="AI16" s="36">
        <v>2</v>
      </c>
      <c r="AJ16" s="37">
        <v>2</v>
      </c>
      <c r="AK16" s="36">
        <v>2</v>
      </c>
      <c r="AL16" s="41">
        <v>1</v>
      </c>
      <c r="AM16" s="46">
        <v>2</v>
      </c>
      <c r="AN16" s="41">
        <v>1</v>
      </c>
      <c r="AO16" s="46">
        <v>2</v>
      </c>
      <c r="AP16" s="41">
        <v>1</v>
      </c>
      <c r="AQ16" s="46">
        <v>2</v>
      </c>
      <c r="AR16" s="41">
        <v>2</v>
      </c>
      <c r="AS16" s="46">
        <v>2</v>
      </c>
      <c r="AT16" s="41">
        <v>2</v>
      </c>
      <c r="AU16" s="46">
        <v>2</v>
      </c>
      <c r="AV16">
        <f t="shared" si="2"/>
        <v>18</v>
      </c>
      <c r="AW16">
        <f t="shared" si="3"/>
        <v>15</v>
      </c>
      <c r="AX16">
        <f t="shared" si="4"/>
        <v>16</v>
      </c>
      <c r="AY16">
        <f t="shared" si="5"/>
        <v>17</v>
      </c>
    </row>
    <row r="17" spans="1:51" ht="15">
      <c r="A17" s="123"/>
      <c r="B17" s="18" t="s">
        <v>105</v>
      </c>
      <c r="C17" s="18" t="s">
        <v>137</v>
      </c>
      <c r="D17" s="19">
        <f t="shared" si="0"/>
        <v>0.868421052631579</v>
      </c>
      <c r="E17" s="20"/>
      <c r="F17" s="18">
        <f t="shared" si="1"/>
        <v>66</v>
      </c>
      <c r="G17" s="18"/>
      <c r="H17" s="37">
        <v>1</v>
      </c>
      <c r="I17" s="36">
        <v>1</v>
      </c>
      <c r="J17" s="37">
        <v>2</v>
      </c>
      <c r="K17" s="36">
        <v>2</v>
      </c>
      <c r="L17" s="37">
        <v>1</v>
      </c>
      <c r="M17" s="36">
        <v>1</v>
      </c>
      <c r="N17" s="37">
        <v>2</v>
      </c>
      <c r="O17" s="36">
        <v>2</v>
      </c>
      <c r="P17" s="37">
        <v>2</v>
      </c>
      <c r="Q17" s="36">
        <v>2</v>
      </c>
      <c r="R17" s="41">
        <v>2</v>
      </c>
      <c r="S17" s="46">
        <v>2</v>
      </c>
      <c r="T17" s="41">
        <v>2</v>
      </c>
      <c r="U17" s="46">
        <v>2</v>
      </c>
      <c r="V17" s="41">
        <v>2</v>
      </c>
      <c r="W17" s="46">
        <v>1</v>
      </c>
      <c r="X17" s="41">
        <v>2</v>
      </c>
      <c r="Y17" s="46">
        <v>2</v>
      </c>
      <c r="Z17" s="41">
        <v>2</v>
      </c>
      <c r="AA17" s="46">
        <v>2</v>
      </c>
      <c r="AB17" s="37">
        <v>1</v>
      </c>
      <c r="AC17" s="36">
        <v>2</v>
      </c>
      <c r="AD17" s="37">
        <v>1</v>
      </c>
      <c r="AE17" s="36">
        <v>1</v>
      </c>
      <c r="AF17" s="37">
        <v>2</v>
      </c>
      <c r="AG17" s="36">
        <v>2</v>
      </c>
      <c r="AH17" s="37">
        <v>2</v>
      </c>
      <c r="AI17" s="36">
        <v>2</v>
      </c>
      <c r="AJ17" s="37">
        <v>2</v>
      </c>
      <c r="AK17" s="36">
        <v>2</v>
      </c>
      <c r="AL17" s="41">
        <v>1</v>
      </c>
      <c r="AM17" s="46">
        <v>2</v>
      </c>
      <c r="AN17" s="41">
        <v>1</v>
      </c>
      <c r="AO17" s="46">
        <v>2</v>
      </c>
      <c r="AP17" s="41">
        <v>2</v>
      </c>
      <c r="AQ17" s="46">
        <v>1</v>
      </c>
      <c r="AR17" s="41">
        <v>1</v>
      </c>
      <c r="AS17" s="46">
        <v>1</v>
      </c>
      <c r="AT17" s="41">
        <v>2</v>
      </c>
      <c r="AU17" s="46">
        <v>1</v>
      </c>
      <c r="AV17">
        <f t="shared" si="2"/>
        <v>16</v>
      </c>
      <c r="AW17">
        <f t="shared" si="3"/>
        <v>19</v>
      </c>
      <c r="AX17">
        <f t="shared" si="4"/>
        <v>17</v>
      </c>
      <c r="AY17">
        <f t="shared" si="5"/>
        <v>14</v>
      </c>
    </row>
    <row r="18" spans="1:51" ht="15">
      <c r="A18" s="52">
        <v>10</v>
      </c>
      <c r="B18" s="18" t="s">
        <v>41</v>
      </c>
      <c r="C18" s="18" t="s">
        <v>142</v>
      </c>
      <c r="D18" s="19">
        <f t="shared" si="0"/>
        <v>0.8552631578947368</v>
      </c>
      <c r="E18" s="20"/>
      <c r="F18" s="18">
        <f t="shared" si="1"/>
        <v>65</v>
      </c>
      <c r="G18" s="18"/>
      <c r="H18" s="37">
        <v>2</v>
      </c>
      <c r="I18" s="36">
        <v>1</v>
      </c>
      <c r="J18" s="37">
        <v>2</v>
      </c>
      <c r="K18" s="36">
        <v>1</v>
      </c>
      <c r="L18" s="37">
        <v>1</v>
      </c>
      <c r="M18" s="36">
        <v>2</v>
      </c>
      <c r="N18" s="37">
        <v>2</v>
      </c>
      <c r="O18" s="36">
        <v>2</v>
      </c>
      <c r="P18" s="37">
        <v>2</v>
      </c>
      <c r="Q18" s="36">
        <v>1</v>
      </c>
      <c r="R18" s="41">
        <v>1</v>
      </c>
      <c r="S18" s="46">
        <v>1</v>
      </c>
      <c r="T18" s="41">
        <v>1</v>
      </c>
      <c r="U18" s="46">
        <v>2</v>
      </c>
      <c r="V18" s="41">
        <v>2</v>
      </c>
      <c r="W18" s="46">
        <v>1</v>
      </c>
      <c r="X18" s="41">
        <v>2</v>
      </c>
      <c r="Y18" s="46">
        <v>1</v>
      </c>
      <c r="Z18" s="41">
        <v>2</v>
      </c>
      <c r="AA18" s="46">
        <v>1</v>
      </c>
      <c r="AB18" s="37">
        <v>2</v>
      </c>
      <c r="AC18" s="36">
        <v>1</v>
      </c>
      <c r="AD18" s="37">
        <v>1</v>
      </c>
      <c r="AE18" s="36">
        <v>2</v>
      </c>
      <c r="AF18" s="37">
        <v>2</v>
      </c>
      <c r="AG18" s="36">
        <v>2</v>
      </c>
      <c r="AH18" s="37">
        <v>2</v>
      </c>
      <c r="AI18" s="36">
        <v>2</v>
      </c>
      <c r="AJ18" s="37">
        <v>2</v>
      </c>
      <c r="AK18" s="36">
        <v>2</v>
      </c>
      <c r="AL18" s="41">
        <v>2</v>
      </c>
      <c r="AM18" s="46">
        <v>2</v>
      </c>
      <c r="AN18" s="41">
        <v>1</v>
      </c>
      <c r="AO18" s="46">
        <v>2</v>
      </c>
      <c r="AP18" s="41">
        <v>1</v>
      </c>
      <c r="AQ18" s="46">
        <v>2</v>
      </c>
      <c r="AR18" s="41">
        <v>2</v>
      </c>
      <c r="AS18" s="46">
        <v>2</v>
      </c>
      <c r="AT18" s="41">
        <v>1</v>
      </c>
      <c r="AU18" s="46">
        <v>2</v>
      </c>
      <c r="AV18">
        <f t="shared" si="2"/>
        <v>16</v>
      </c>
      <c r="AW18">
        <f t="shared" si="3"/>
        <v>14</v>
      </c>
      <c r="AX18">
        <f t="shared" si="4"/>
        <v>18</v>
      </c>
      <c r="AY18">
        <f t="shared" si="5"/>
        <v>17</v>
      </c>
    </row>
    <row r="19" spans="1:51" ht="15">
      <c r="A19" s="52">
        <v>11</v>
      </c>
      <c r="B19" s="18" t="s">
        <v>105</v>
      </c>
      <c r="C19" s="18" t="s">
        <v>143</v>
      </c>
      <c r="D19" s="19">
        <f t="shared" si="0"/>
        <v>0.8421052631578947</v>
      </c>
      <c r="E19" s="20"/>
      <c r="F19" s="18">
        <f t="shared" si="1"/>
        <v>64</v>
      </c>
      <c r="G19" s="18"/>
      <c r="H19" s="37">
        <v>2</v>
      </c>
      <c r="I19" s="36">
        <v>1</v>
      </c>
      <c r="J19" s="37">
        <v>2</v>
      </c>
      <c r="K19" s="36">
        <v>2</v>
      </c>
      <c r="L19" s="37">
        <v>1</v>
      </c>
      <c r="M19" s="36">
        <v>1</v>
      </c>
      <c r="N19" s="37">
        <v>2</v>
      </c>
      <c r="O19" s="36">
        <v>2</v>
      </c>
      <c r="P19" s="37">
        <v>2</v>
      </c>
      <c r="Q19" s="36">
        <v>2</v>
      </c>
      <c r="R19" s="41">
        <v>2</v>
      </c>
      <c r="S19" s="46">
        <v>1</v>
      </c>
      <c r="T19" s="41">
        <v>2</v>
      </c>
      <c r="U19" s="46">
        <v>2</v>
      </c>
      <c r="V19" s="41">
        <v>2</v>
      </c>
      <c r="W19" s="46">
        <v>1</v>
      </c>
      <c r="X19" s="41">
        <v>2</v>
      </c>
      <c r="Y19" s="46">
        <v>1</v>
      </c>
      <c r="Z19" s="41">
        <v>2</v>
      </c>
      <c r="AA19" s="46">
        <v>2</v>
      </c>
      <c r="AB19" s="37">
        <v>1</v>
      </c>
      <c r="AC19" s="36">
        <v>1</v>
      </c>
      <c r="AD19" s="37">
        <v>1</v>
      </c>
      <c r="AE19" s="36">
        <v>1</v>
      </c>
      <c r="AF19" s="37">
        <v>2</v>
      </c>
      <c r="AG19" s="36">
        <v>1</v>
      </c>
      <c r="AH19" s="37">
        <v>2</v>
      </c>
      <c r="AI19" s="36">
        <v>2</v>
      </c>
      <c r="AJ19" s="37">
        <v>2</v>
      </c>
      <c r="AK19" s="36">
        <v>2</v>
      </c>
      <c r="AL19" s="41">
        <v>2</v>
      </c>
      <c r="AM19" s="46">
        <v>2</v>
      </c>
      <c r="AN19" s="41">
        <v>1</v>
      </c>
      <c r="AO19" s="46">
        <v>2</v>
      </c>
      <c r="AP19" s="41">
        <v>1</v>
      </c>
      <c r="AQ19" s="46">
        <v>1</v>
      </c>
      <c r="AR19" s="41">
        <v>1</v>
      </c>
      <c r="AS19" s="46">
        <v>2</v>
      </c>
      <c r="AT19" s="41">
        <v>1</v>
      </c>
      <c r="AU19" s="46">
        <v>2</v>
      </c>
      <c r="AV19">
        <f t="shared" si="2"/>
        <v>17</v>
      </c>
      <c r="AW19">
        <f t="shared" si="3"/>
        <v>17</v>
      </c>
      <c r="AX19">
        <f t="shared" si="4"/>
        <v>15</v>
      </c>
      <c r="AY19">
        <f t="shared" si="5"/>
        <v>15</v>
      </c>
    </row>
    <row r="20" spans="1:51" ht="15">
      <c r="A20" s="52">
        <v>12</v>
      </c>
      <c r="B20" s="18" t="s">
        <v>134</v>
      </c>
      <c r="C20" s="18" t="s">
        <v>135</v>
      </c>
      <c r="D20" s="19">
        <f t="shared" si="0"/>
        <v>0.8289473684210527</v>
      </c>
      <c r="E20" s="113"/>
      <c r="F20" s="18">
        <f t="shared" si="1"/>
        <v>63</v>
      </c>
      <c r="G20" s="18"/>
      <c r="H20" s="37">
        <v>2</v>
      </c>
      <c r="I20" s="36">
        <v>2</v>
      </c>
      <c r="J20" s="37">
        <v>1</v>
      </c>
      <c r="K20" s="36">
        <v>2</v>
      </c>
      <c r="L20" s="37">
        <v>1</v>
      </c>
      <c r="M20" s="36">
        <v>1</v>
      </c>
      <c r="N20" s="37">
        <v>2</v>
      </c>
      <c r="O20" s="36">
        <v>2</v>
      </c>
      <c r="P20" s="37">
        <v>2</v>
      </c>
      <c r="Q20" s="36">
        <v>2</v>
      </c>
      <c r="R20" s="41">
        <v>1</v>
      </c>
      <c r="S20" s="46">
        <v>1</v>
      </c>
      <c r="T20" s="41">
        <v>2</v>
      </c>
      <c r="U20" s="46">
        <v>2</v>
      </c>
      <c r="V20" s="41">
        <v>1</v>
      </c>
      <c r="W20" s="46">
        <v>1</v>
      </c>
      <c r="X20" s="41">
        <v>1</v>
      </c>
      <c r="Y20" s="46">
        <v>1</v>
      </c>
      <c r="Z20" s="41">
        <v>1</v>
      </c>
      <c r="AA20" s="46">
        <v>2</v>
      </c>
      <c r="AB20" s="37">
        <v>1</v>
      </c>
      <c r="AC20" s="36">
        <v>1</v>
      </c>
      <c r="AD20" s="37">
        <v>2</v>
      </c>
      <c r="AE20" s="36">
        <v>2</v>
      </c>
      <c r="AF20" s="37">
        <v>2</v>
      </c>
      <c r="AG20" s="36">
        <v>2</v>
      </c>
      <c r="AH20" s="37">
        <v>2</v>
      </c>
      <c r="AI20" s="36">
        <v>2</v>
      </c>
      <c r="AJ20" s="37">
        <v>1</v>
      </c>
      <c r="AK20" s="36">
        <v>2</v>
      </c>
      <c r="AL20" s="41">
        <v>1</v>
      </c>
      <c r="AM20" s="46">
        <v>2</v>
      </c>
      <c r="AN20" s="41">
        <v>1</v>
      </c>
      <c r="AO20" s="46">
        <v>2</v>
      </c>
      <c r="AP20" s="41">
        <v>1</v>
      </c>
      <c r="AQ20" s="46">
        <v>2</v>
      </c>
      <c r="AR20" s="41">
        <v>1</v>
      </c>
      <c r="AS20" s="46">
        <v>2</v>
      </c>
      <c r="AT20" s="41">
        <v>2</v>
      </c>
      <c r="AU20" s="46">
        <v>2</v>
      </c>
      <c r="AV20">
        <f t="shared" si="2"/>
        <v>17</v>
      </c>
      <c r="AW20">
        <f t="shared" si="3"/>
        <v>13</v>
      </c>
      <c r="AX20">
        <f t="shared" si="4"/>
        <v>17</v>
      </c>
      <c r="AY20">
        <f t="shared" si="5"/>
        <v>16</v>
      </c>
    </row>
    <row r="21" spans="1:51" ht="15">
      <c r="A21" s="52">
        <v>13</v>
      </c>
      <c r="B21" s="18" t="s">
        <v>48</v>
      </c>
      <c r="C21" s="18" t="s">
        <v>145</v>
      </c>
      <c r="D21" s="19">
        <f t="shared" si="0"/>
        <v>0.7631578947368421</v>
      </c>
      <c r="E21" s="20"/>
      <c r="F21" s="18">
        <f t="shared" si="1"/>
        <v>58</v>
      </c>
      <c r="G21" s="18"/>
      <c r="H21" s="37">
        <v>2</v>
      </c>
      <c r="I21" s="36">
        <v>2</v>
      </c>
      <c r="J21" s="37">
        <v>1</v>
      </c>
      <c r="K21" s="36">
        <v>2</v>
      </c>
      <c r="L21" s="37">
        <v>1</v>
      </c>
      <c r="M21" s="36">
        <v>2</v>
      </c>
      <c r="N21" s="37">
        <v>2</v>
      </c>
      <c r="O21" s="36">
        <v>2</v>
      </c>
      <c r="P21" s="37">
        <v>1</v>
      </c>
      <c r="Q21" s="36">
        <v>1</v>
      </c>
      <c r="R21" s="41">
        <v>1</v>
      </c>
      <c r="S21" s="46">
        <v>2</v>
      </c>
      <c r="T21" s="41">
        <v>1</v>
      </c>
      <c r="U21" s="46">
        <v>2</v>
      </c>
      <c r="V21" s="41">
        <v>1</v>
      </c>
      <c r="W21" s="46">
        <v>1</v>
      </c>
      <c r="X21" s="41">
        <v>2</v>
      </c>
      <c r="Y21" s="46">
        <v>2</v>
      </c>
      <c r="Z21" s="41">
        <v>2</v>
      </c>
      <c r="AA21" s="46">
        <v>1</v>
      </c>
      <c r="AB21" s="37">
        <v>2</v>
      </c>
      <c r="AC21" s="36">
        <v>2</v>
      </c>
      <c r="AD21" s="37">
        <v>1</v>
      </c>
      <c r="AE21" s="36">
        <v>2</v>
      </c>
      <c r="AF21" s="37">
        <v>2</v>
      </c>
      <c r="AG21" s="36">
        <v>2</v>
      </c>
      <c r="AH21" s="37">
        <v>2</v>
      </c>
      <c r="AI21" s="36">
        <v>1</v>
      </c>
      <c r="AJ21" s="37">
        <v>1</v>
      </c>
      <c r="AK21" s="36">
        <v>1</v>
      </c>
      <c r="AL21" s="41">
        <v>1</v>
      </c>
      <c r="AM21" s="46">
        <v>1</v>
      </c>
      <c r="AN21" s="41">
        <v>1</v>
      </c>
      <c r="AO21" s="46">
        <v>1</v>
      </c>
      <c r="AP21" s="41">
        <v>2</v>
      </c>
      <c r="AQ21" s="46">
        <v>1</v>
      </c>
      <c r="AR21" s="41">
        <v>1</v>
      </c>
      <c r="AS21" s="46">
        <v>1</v>
      </c>
      <c r="AT21" s="41">
        <v>0</v>
      </c>
      <c r="AU21" s="46">
        <v>2</v>
      </c>
      <c r="AV21">
        <f t="shared" si="2"/>
        <v>16</v>
      </c>
      <c r="AW21">
        <f t="shared" si="3"/>
        <v>15</v>
      </c>
      <c r="AX21">
        <f t="shared" si="4"/>
        <v>16</v>
      </c>
      <c r="AY21">
        <f t="shared" si="5"/>
        <v>11</v>
      </c>
    </row>
    <row r="22" spans="2:6" ht="15">
      <c r="B22" s="25"/>
      <c r="C22" s="25"/>
      <c r="E22" s="27" t="s">
        <v>15</v>
      </c>
      <c r="F22" s="28">
        <v>76</v>
      </c>
    </row>
    <row r="23" spans="2:3" ht="14.25">
      <c r="B23" s="25"/>
      <c r="C23" s="25"/>
    </row>
    <row r="24" spans="2:3" ht="14.25">
      <c r="B24" s="25"/>
      <c r="C24" s="25"/>
    </row>
    <row r="25" spans="2:47" ht="15">
      <c r="B25" s="25"/>
      <c r="C25" s="25"/>
      <c r="F25" s="21" t="s">
        <v>12</v>
      </c>
      <c r="H25" s="48">
        <f aca="true" t="shared" si="6" ref="H25:AU25">COUNTIF(H10:H21,2)/(COUNTIF(H10:H21,0)+COUNTIF(H10:H21,"&gt;0"))*100</f>
        <v>75</v>
      </c>
      <c r="I25" s="48">
        <f t="shared" si="6"/>
        <v>75</v>
      </c>
      <c r="J25" s="48">
        <f t="shared" si="6"/>
        <v>83.33333333333334</v>
      </c>
      <c r="K25" s="48">
        <f t="shared" si="6"/>
        <v>91.66666666666666</v>
      </c>
      <c r="L25" s="48">
        <f t="shared" si="6"/>
        <v>16.666666666666664</v>
      </c>
      <c r="M25" s="48">
        <f t="shared" si="6"/>
        <v>58.333333333333336</v>
      </c>
      <c r="N25" s="48">
        <f t="shared" si="6"/>
        <v>91.66666666666666</v>
      </c>
      <c r="O25" s="48">
        <f t="shared" si="6"/>
        <v>91.66666666666666</v>
      </c>
      <c r="P25" s="48">
        <f t="shared" si="6"/>
        <v>91.66666666666666</v>
      </c>
      <c r="Q25" s="48">
        <f t="shared" si="6"/>
        <v>75</v>
      </c>
      <c r="R25" s="48">
        <f t="shared" si="6"/>
        <v>66.66666666666666</v>
      </c>
      <c r="S25" s="48">
        <f t="shared" si="6"/>
        <v>41.66666666666667</v>
      </c>
      <c r="T25" s="48">
        <f t="shared" si="6"/>
        <v>75</v>
      </c>
      <c r="U25" s="48">
        <f t="shared" si="6"/>
        <v>83.33333333333334</v>
      </c>
      <c r="V25" s="48">
        <f t="shared" si="6"/>
        <v>50</v>
      </c>
      <c r="W25" s="48">
        <f t="shared" si="6"/>
        <v>33.33333333333333</v>
      </c>
      <c r="X25" s="48">
        <f t="shared" si="6"/>
        <v>50</v>
      </c>
      <c r="Y25" s="48">
        <f t="shared" si="6"/>
        <v>41.66666666666667</v>
      </c>
      <c r="Z25" s="48">
        <f t="shared" si="6"/>
        <v>91.66666666666666</v>
      </c>
      <c r="AA25" s="48">
        <f t="shared" si="6"/>
        <v>75</v>
      </c>
      <c r="AB25" s="48">
        <f t="shared" si="6"/>
        <v>50</v>
      </c>
      <c r="AC25" s="48">
        <f t="shared" si="6"/>
        <v>58.333333333333336</v>
      </c>
      <c r="AD25" s="48">
        <f t="shared" si="6"/>
        <v>41.66666666666667</v>
      </c>
      <c r="AE25" s="48">
        <f t="shared" si="6"/>
        <v>75</v>
      </c>
      <c r="AF25" s="48">
        <f t="shared" si="6"/>
        <v>91.66666666666666</v>
      </c>
      <c r="AG25" s="48">
        <f t="shared" si="6"/>
        <v>75</v>
      </c>
      <c r="AH25" s="48">
        <f t="shared" si="6"/>
        <v>83.33333333333334</v>
      </c>
      <c r="AI25" s="48">
        <f t="shared" si="6"/>
        <v>91.66666666666666</v>
      </c>
      <c r="AJ25" s="48">
        <f t="shared" si="6"/>
        <v>83.33333333333334</v>
      </c>
      <c r="AK25" s="48">
        <f t="shared" si="6"/>
        <v>83.33333333333334</v>
      </c>
      <c r="AL25" s="48">
        <f t="shared" si="6"/>
        <v>58.333333333333336</v>
      </c>
      <c r="AM25" s="48">
        <f t="shared" si="6"/>
        <v>75</v>
      </c>
      <c r="AN25" s="48">
        <f t="shared" si="6"/>
        <v>25</v>
      </c>
      <c r="AO25" s="48">
        <f t="shared" si="6"/>
        <v>83.33333333333334</v>
      </c>
      <c r="AP25" s="48">
        <f t="shared" si="6"/>
        <v>33.33333333333333</v>
      </c>
      <c r="AQ25" s="48">
        <f t="shared" si="6"/>
        <v>58.333333333333336</v>
      </c>
      <c r="AR25" s="48">
        <f t="shared" si="6"/>
        <v>66.66666666666666</v>
      </c>
      <c r="AS25" s="48">
        <f t="shared" si="6"/>
        <v>83.33333333333334</v>
      </c>
      <c r="AT25" s="48">
        <f t="shared" si="6"/>
        <v>66.66666666666666</v>
      </c>
      <c r="AU25" s="48">
        <f t="shared" si="6"/>
        <v>91.66666666666666</v>
      </c>
    </row>
    <row r="26" spans="2:47" ht="14.25">
      <c r="B26" s="25"/>
      <c r="C26" s="25"/>
      <c r="H26" t="s">
        <v>10</v>
      </c>
      <c r="I26" t="s">
        <v>10</v>
      </c>
      <c r="J26" t="s">
        <v>10</v>
      </c>
      <c r="K26" t="s">
        <v>10</v>
      </c>
      <c r="L26" t="s">
        <v>10</v>
      </c>
      <c r="M26" t="s">
        <v>10</v>
      </c>
      <c r="N26" t="s">
        <v>10</v>
      </c>
      <c r="O26" t="s">
        <v>10</v>
      </c>
      <c r="P26" t="s">
        <v>10</v>
      </c>
      <c r="Q26" t="s">
        <v>10</v>
      </c>
      <c r="R26" t="s">
        <v>10</v>
      </c>
      <c r="S26" t="s">
        <v>10</v>
      </c>
      <c r="T26" t="s">
        <v>10</v>
      </c>
      <c r="U26" t="s">
        <v>10</v>
      </c>
      <c r="V26" t="s">
        <v>10</v>
      </c>
      <c r="W26" t="s">
        <v>10</v>
      </c>
      <c r="X26" t="s">
        <v>10</v>
      </c>
      <c r="Y26" t="s">
        <v>10</v>
      </c>
      <c r="Z26" t="s">
        <v>10</v>
      </c>
      <c r="AA26" t="s">
        <v>10</v>
      </c>
      <c r="AB26" t="s">
        <v>10</v>
      </c>
      <c r="AC26" t="s">
        <v>10</v>
      </c>
      <c r="AD26" t="s">
        <v>10</v>
      </c>
      <c r="AE26" t="s">
        <v>10</v>
      </c>
      <c r="AF26" t="s">
        <v>10</v>
      </c>
      <c r="AG26" t="s">
        <v>10</v>
      </c>
      <c r="AH26" t="s">
        <v>10</v>
      </c>
      <c r="AI26" t="s">
        <v>10</v>
      </c>
      <c r="AJ26" t="s">
        <v>10</v>
      </c>
      <c r="AK26" t="s">
        <v>10</v>
      </c>
      <c r="AL26" t="s">
        <v>10</v>
      </c>
      <c r="AM26" t="s">
        <v>10</v>
      </c>
      <c r="AN26" t="s">
        <v>10</v>
      </c>
      <c r="AO26" t="s">
        <v>10</v>
      </c>
      <c r="AP26" t="s">
        <v>10</v>
      </c>
      <c r="AQ26" t="s">
        <v>10</v>
      </c>
      <c r="AR26" t="s">
        <v>10</v>
      </c>
      <c r="AS26" t="s">
        <v>10</v>
      </c>
      <c r="AT26" t="s">
        <v>10</v>
      </c>
      <c r="AU26" t="s">
        <v>10</v>
      </c>
    </row>
    <row r="27" spans="2:3" ht="14.25">
      <c r="B27" s="25"/>
      <c r="C27" s="25"/>
    </row>
    <row r="28" spans="2:3" ht="14.25">
      <c r="B28" s="25"/>
      <c r="C28" s="25"/>
    </row>
    <row r="30" spans="1:250" s="22" customFormat="1" ht="14.25">
      <c r="A30"/>
      <c r="B30" s="25"/>
      <c r="C30" s="25"/>
      <c r="E30" s="16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s="22" customFormat="1" ht="14.25">
      <c r="A31"/>
      <c r="B31" s="25"/>
      <c r="C31" s="25"/>
      <c r="E31" s="16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s="22" customFormat="1" ht="14.25">
      <c r="A32"/>
      <c r="B32" s="25"/>
      <c r="C32" s="25"/>
      <c r="E32" s="16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s="22" customFormat="1" ht="14.25">
      <c r="A33"/>
      <c r="B33" s="25"/>
      <c r="C33" s="25"/>
      <c r="E33" s="16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s="22" customFormat="1" ht="14.25">
      <c r="A34"/>
      <c r="B34" s="25"/>
      <c r="C34" s="25"/>
      <c r="E34" s="16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s="22" customFormat="1" ht="14.25">
      <c r="A35"/>
      <c r="B35" s="25"/>
      <c r="C35" s="25"/>
      <c r="E35" s="16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s="22" customFormat="1" ht="14.25">
      <c r="A36"/>
      <c r="B36" s="25"/>
      <c r="C36" s="25"/>
      <c r="E36" s="1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s="22" customFormat="1" ht="14.25">
      <c r="A37"/>
      <c r="B37" s="25"/>
      <c r="C37" s="25"/>
      <c r="E37" s="16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s="22" customFormat="1" ht="14.25">
      <c r="A38"/>
      <c r="B38" s="25"/>
      <c r="C38" s="25"/>
      <c r="E38" s="16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s="22" customFormat="1" ht="14.25">
      <c r="A39"/>
      <c r="B39" s="25"/>
      <c r="C39" s="25"/>
      <c r="E39" s="16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s="22" customFormat="1" ht="14.25">
      <c r="A40"/>
      <c r="B40" s="25"/>
      <c r="C40" s="25"/>
      <c r="E40" s="16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s="22" customFormat="1" ht="14.25">
      <c r="A41"/>
      <c r="B41" s="25"/>
      <c r="C41" s="25"/>
      <c r="E41" s="16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s="22" customFormat="1" ht="14.25">
      <c r="A42"/>
      <c r="B42" s="25"/>
      <c r="C42" s="25"/>
      <c r="E42" s="16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s="22" customFormat="1" ht="14.25">
      <c r="A43"/>
      <c r="B43" s="25"/>
      <c r="C43" s="25"/>
      <c r="E43" s="16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s="22" customFormat="1" ht="14.25">
      <c r="A44"/>
      <c r="B44" s="25"/>
      <c r="C44" s="25"/>
      <c r="E44" s="16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s="22" customFormat="1" ht="14.25">
      <c r="A45"/>
      <c r="B45" s="25"/>
      <c r="C45" s="25"/>
      <c r="E45" s="16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</sheetData>
  <sheetProtection/>
  <mergeCells count="6">
    <mergeCell ref="F3:F6"/>
    <mergeCell ref="B4:C5"/>
    <mergeCell ref="D4:D7"/>
    <mergeCell ref="E11:E12"/>
    <mergeCell ref="E9:E10"/>
    <mergeCell ref="A15:A17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IP38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H3" sqref="H3:AU6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0.75390625" style="22" customWidth="1"/>
    <col min="5" max="5" width="10.75390625" style="16" customWidth="1"/>
    <col min="6" max="6" width="8.75390625" style="0" customWidth="1"/>
    <col min="7" max="7" width="9.625" style="0" customWidth="1"/>
    <col min="8" max="47" width="3.75390625" style="0" customWidth="1"/>
    <col min="48" max="51" width="2.75390625" style="0" customWidth="1"/>
  </cols>
  <sheetData>
    <row r="1" ht="8.25" customHeight="1"/>
    <row r="2" spans="2:47" ht="15">
      <c r="B2" s="1"/>
      <c r="E2" s="2"/>
      <c r="G2" s="3" t="s">
        <v>0</v>
      </c>
      <c r="H2" s="47">
        <v>1</v>
      </c>
      <c r="I2" s="47">
        <v>2</v>
      </c>
      <c r="J2" s="47">
        <v>3</v>
      </c>
      <c r="K2" s="47">
        <v>4</v>
      </c>
      <c r="L2" s="47">
        <v>5</v>
      </c>
      <c r="M2" s="47">
        <v>6</v>
      </c>
      <c r="N2" s="47">
        <v>7</v>
      </c>
      <c r="O2" s="47">
        <v>8</v>
      </c>
      <c r="P2" s="47">
        <v>9</v>
      </c>
      <c r="Q2" s="47">
        <v>10</v>
      </c>
      <c r="R2" s="47">
        <v>11</v>
      </c>
      <c r="S2" s="47">
        <v>12</v>
      </c>
      <c r="T2" s="47">
        <v>13</v>
      </c>
      <c r="U2" s="47">
        <v>14</v>
      </c>
      <c r="V2" s="47">
        <v>15</v>
      </c>
      <c r="W2" s="47">
        <v>16</v>
      </c>
      <c r="X2" s="47">
        <v>17</v>
      </c>
      <c r="Y2" s="47">
        <v>18</v>
      </c>
      <c r="Z2" s="47">
        <v>19</v>
      </c>
      <c r="AA2" s="47">
        <v>20</v>
      </c>
      <c r="AB2" s="47">
        <v>21</v>
      </c>
      <c r="AC2" s="47">
        <v>22</v>
      </c>
      <c r="AD2" s="47">
        <v>23</v>
      </c>
      <c r="AE2" s="47">
        <v>24</v>
      </c>
      <c r="AF2" s="47">
        <v>25</v>
      </c>
      <c r="AG2" s="47">
        <v>26</v>
      </c>
      <c r="AH2" s="47">
        <v>27</v>
      </c>
      <c r="AI2" s="47">
        <v>28</v>
      </c>
      <c r="AJ2" s="47">
        <v>29</v>
      </c>
      <c r="AK2" s="47">
        <v>30</v>
      </c>
      <c r="AL2" s="47">
        <v>31</v>
      </c>
      <c r="AM2" s="47">
        <v>32</v>
      </c>
      <c r="AN2" s="47">
        <v>33</v>
      </c>
      <c r="AO2" s="47">
        <v>34</v>
      </c>
      <c r="AP2" s="47">
        <v>35</v>
      </c>
      <c r="AQ2" s="47">
        <v>36</v>
      </c>
      <c r="AR2" s="47">
        <v>37</v>
      </c>
      <c r="AS2" s="47">
        <v>38</v>
      </c>
      <c r="AT2" s="47">
        <v>39</v>
      </c>
      <c r="AU2" s="47">
        <v>40</v>
      </c>
    </row>
    <row r="3" spans="2:47" s="4" customFormat="1" ht="24">
      <c r="B3" s="50" t="s">
        <v>182</v>
      </c>
      <c r="C3" s="56" t="s">
        <v>198</v>
      </c>
      <c r="D3" s="6"/>
      <c r="E3" s="5"/>
      <c r="F3" s="117" t="s">
        <v>16</v>
      </c>
      <c r="G3" s="7" t="s">
        <v>1</v>
      </c>
      <c r="H3" s="31">
        <v>37</v>
      </c>
      <c r="I3" s="33">
        <v>41</v>
      </c>
      <c r="J3" s="31">
        <v>38</v>
      </c>
      <c r="K3" s="33">
        <v>42</v>
      </c>
      <c r="L3" s="31">
        <v>19</v>
      </c>
      <c r="M3" s="33">
        <v>31</v>
      </c>
      <c r="N3" s="31">
        <v>40</v>
      </c>
      <c r="O3" s="33">
        <v>36</v>
      </c>
      <c r="P3" s="31">
        <v>28</v>
      </c>
      <c r="Q3" s="33">
        <v>18</v>
      </c>
      <c r="R3" s="39">
        <v>40.5</v>
      </c>
      <c r="S3" s="43">
        <v>38</v>
      </c>
      <c r="T3" s="39">
        <v>38</v>
      </c>
      <c r="U3" s="43">
        <v>14</v>
      </c>
      <c r="V3" s="39">
        <v>32</v>
      </c>
      <c r="W3" s="43">
        <v>37</v>
      </c>
      <c r="X3" s="39">
        <v>31</v>
      </c>
      <c r="Y3" s="43">
        <v>26</v>
      </c>
      <c r="Z3" s="39">
        <v>32</v>
      </c>
      <c r="AA3" s="43">
        <v>36</v>
      </c>
      <c r="AB3" s="31">
        <v>38</v>
      </c>
      <c r="AC3" s="33">
        <v>39</v>
      </c>
      <c r="AD3" s="31">
        <v>27</v>
      </c>
      <c r="AE3" s="33">
        <v>21</v>
      </c>
      <c r="AF3" s="31">
        <v>36.5</v>
      </c>
      <c r="AG3" s="33">
        <v>39</v>
      </c>
      <c r="AH3" s="31">
        <v>20</v>
      </c>
      <c r="AI3" s="33">
        <v>20</v>
      </c>
      <c r="AJ3" s="31">
        <v>13</v>
      </c>
      <c r="AK3" s="33">
        <v>18</v>
      </c>
      <c r="AL3" s="39">
        <v>27</v>
      </c>
      <c r="AM3" s="43">
        <v>41</v>
      </c>
      <c r="AN3" s="39">
        <v>23</v>
      </c>
      <c r="AO3" s="43">
        <v>32</v>
      </c>
      <c r="AP3" s="39">
        <v>30</v>
      </c>
      <c r="AQ3" s="43">
        <v>29</v>
      </c>
      <c r="AR3" s="39">
        <v>39</v>
      </c>
      <c r="AS3" s="43">
        <v>19</v>
      </c>
      <c r="AT3" s="39">
        <v>32</v>
      </c>
      <c r="AU3" s="43">
        <v>21</v>
      </c>
    </row>
    <row r="4" spans="1:47" ht="28.5" customHeight="1">
      <c r="A4" s="118" t="s">
        <v>126</v>
      </c>
      <c r="B4" s="118"/>
      <c r="C4" s="119"/>
      <c r="D4" s="120" t="s">
        <v>2</v>
      </c>
      <c r="E4" s="8"/>
      <c r="F4" s="117"/>
      <c r="G4" s="3" t="s">
        <v>3</v>
      </c>
      <c r="H4" s="32">
        <v>30</v>
      </c>
      <c r="I4" s="34">
        <v>35</v>
      </c>
      <c r="J4" s="32">
        <v>35</v>
      </c>
      <c r="K4" s="34">
        <v>40</v>
      </c>
      <c r="L4" s="32">
        <v>35</v>
      </c>
      <c r="M4" s="34">
        <v>40</v>
      </c>
      <c r="N4" s="32">
        <v>40</v>
      </c>
      <c r="O4" s="34">
        <v>40</v>
      </c>
      <c r="P4" s="32">
        <v>40</v>
      </c>
      <c r="Q4" s="34">
        <v>18</v>
      </c>
      <c r="R4" s="40">
        <v>40</v>
      </c>
      <c r="S4" s="44">
        <v>32</v>
      </c>
      <c r="T4" s="40">
        <v>40</v>
      </c>
      <c r="U4" s="44">
        <v>15</v>
      </c>
      <c r="V4" s="40">
        <v>25</v>
      </c>
      <c r="W4" s="44">
        <v>25</v>
      </c>
      <c r="X4" s="40">
        <v>40</v>
      </c>
      <c r="Y4" s="44">
        <v>40</v>
      </c>
      <c r="Z4" s="40">
        <v>25</v>
      </c>
      <c r="AA4" s="44">
        <v>30</v>
      </c>
      <c r="AB4" s="32">
        <v>40</v>
      </c>
      <c r="AC4" s="34">
        <v>40</v>
      </c>
      <c r="AD4" s="32">
        <v>40</v>
      </c>
      <c r="AE4" s="34">
        <v>40</v>
      </c>
      <c r="AF4" s="32">
        <v>30</v>
      </c>
      <c r="AG4" s="34">
        <v>40</v>
      </c>
      <c r="AH4" s="32">
        <v>17</v>
      </c>
      <c r="AI4" s="34">
        <v>22</v>
      </c>
      <c r="AJ4" s="32">
        <v>20</v>
      </c>
      <c r="AK4" s="34">
        <v>15</v>
      </c>
      <c r="AL4" s="40">
        <v>20</v>
      </c>
      <c r="AM4" s="44">
        <v>40</v>
      </c>
      <c r="AN4" s="40">
        <v>15</v>
      </c>
      <c r="AO4" s="44">
        <v>25</v>
      </c>
      <c r="AP4" s="40">
        <v>40</v>
      </c>
      <c r="AQ4" s="44">
        <v>40</v>
      </c>
      <c r="AR4" s="40">
        <v>40</v>
      </c>
      <c r="AS4" s="44">
        <v>15</v>
      </c>
      <c r="AT4" s="40">
        <v>25</v>
      </c>
      <c r="AU4" s="44">
        <v>18</v>
      </c>
    </row>
    <row r="5" spans="1:250" ht="111.75">
      <c r="A5" s="118"/>
      <c r="B5" s="118"/>
      <c r="C5" s="119"/>
      <c r="D5" s="120"/>
      <c r="E5" s="11"/>
      <c r="F5" s="117"/>
      <c r="G5" s="12" t="s">
        <v>4</v>
      </c>
      <c r="H5" s="13"/>
      <c r="I5" s="13"/>
      <c r="J5" s="13"/>
      <c r="K5" s="13"/>
      <c r="L5" s="13" t="s">
        <v>20</v>
      </c>
      <c r="M5" s="13" t="s">
        <v>20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 t="s">
        <v>18</v>
      </c>
      <c r="Y5" s="13" t="s">
        <v>18</v>
      </c>
      <c r="Z5" s="13"/>
      <c r="AA5" s="13"/>
      <c r="AB5" s="13"/>
      <c r="AC5" s="13"/>
      <c r="AD5" s="13" t="s">
        <v>20</v>
      </c>
      <c r="AE5" s="13" t="s">
        <v>20</v>
      </c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ht="58.5" customHeight="1">
      <c r="A6" s="118"/>
      <c r="B6" s="118"/>
      <c r="C6" s="119"/>
      <c r="D6" s="120"/>
      <c r="E6" s="11"/>
      <c r="F6" s="117"/>
      <c r="G6" s="12" t="s">
        <v>5</v>
      </c>
      <c r="H6" s="38" t="s">
        <v>26</v>
      </c>
      <c r="I6" s="35" t="s">
        <v>157</v>
      </c>
      <c r="J6" s="38" t="s">
        <v>29</v>
      </c>
      <c r="K6" s="35" t="s">
        <v>35</v>
      </c>
      <c r="L6" s="38" t="s">
        <v>157</v>
      </c>
      <c r="M6" s="35" t="s">
        <v>23</v>
      </c>
      <c r="N6" s="38" t="s">
        <v>34</v>
      </c>
      <c r="O6" s="35" t="s">
        <v>35</v>
      </c>
      <c r="P6" s="38" t="s">
        <v>27</v>
      </c>
      <c r="Q6" s="35" t="s">
        <v>32</v>
      </c>
      <c r="R6" s="42" t="s">
        <v>154</v>
      </c>
      <c r="S6" s="45" t="s">
        <v>34</v>
      </c>
      <c r="T6" s="42" t="s">
        <v>35</v>
      </c>
      <c r="U6" s="45" t="s">
        <v>21</v>
      </c>
      <c r="V6" s="42" t="s">
        <v>159</v>
      </c>
      <c r="W6" s="45" t="s">
        <v>21</v>
      </c>
      <c r="X6" s="42" t="s">
        <v>27</v>
      </c>
      <c r="Y6" s="45" t="s">
        <v>27</v>
      </c>
      <c r="Z6" s="42" t="s">
        <v>23</v>
      </c>
      <c r="AA6" s="45" t="s">
        <v>160</v>
      </c>
      <c r="AB6" s="38" t="s">
        <v>21</v>
      </c>
      <c r="AC6" s="35" t="s">
        <v>27</v>
      </c>
      <c r="AD6" s="38" t="s">
        <v>27</v>
      </c>
      <c r="AE6" s="35" t="s">
        <v>35</v>
      </c>
      <c r="AF6" s="38" t="s">
        <v>32</v>
      </c>
      <c r="AG6" s="35" t="s">
        <v>161</v>
      </c>
      <c r="AH6" s="38" t="s">
        <v>32</v>
      </c>
      <c r="AI6" s="35" t="s">
        <v>27</v>
      </c>
      <c r="AJ6" s="38" t="s">
        <v>169</v>
      </c>
      <c r="AK6" s="35" t="s">
        <v>152</v>
      </c>
      <c r="AL6" s="42" t="s">
        <v>35</v>
      </c>
      <c r="AM6" s="45" t="s">
        <v>32</v>
      </c>
      <c r="AN6" s="42" t="s">
        <v>25</v>
      </c>
      <c r="AO6" s="45" t="s">
        <v>152</v>
      </c>
      <c r="AP6" s="42" t="s">
        <v>27</v>
      </c>
      <c r="AQ6" s="45" t="s">
        <v>21</v>
      </c>
      <c r="AR6" s="42" t="s">
        <v>27</v>
      </c>
      <c r="AS6" s="45" t="s">
        <v>163</v>
      </c>
      <c r="AT6" s="42" t="s">
        <v>152</v>
      </c>
      <c r="AU6" s="45" t="s">
        <v>27</v>
      </c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250" ht="14.25">
      <c r="A7" s="9"/>
      <c r="B7" s="29" t="s">
        <v>6</v>
      </c>
      <c r="C7" s="29" t="s">
        <v>7</v>
      </c>
      <c r="D7" s="120"/>
      <c r="E7" s="30" t="s">
        <v>8</v>
      </c>
      <c r="F7" s="29" t="s">
        <v>9</v>
      </c>
      <c r="G7" s="2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8:43" ht="14.25">
      <c r="R8" s="17"/>
      <c r="W8" s="17"/>
      <c r="AL8" s="17"/>
      <c r="AQ8" s="17"/>
    </row>
    <row r="9" spans="1:51" ht="15">
      <c r="A9" s="55">
        <v>1</v>
      </c>
      <c r="B9" s="54" t="s">
        <v>103</v>
      </c>
      <c r="C9" s="18" t="s">
        <v>98</v>
      </c>
      <c r="D9" s="19">
        <f aca="true" t="shared" si="0" ref="D9:D14">F9/$F$15</f>
        <v>1</v>
      </c>
      <c r="E9" s="20"/>
      <c r="F9" s="20">
        <f aca="true" t="shared" si="1" ref="F9:F14">SUM(AV9:AY9)</f>
        <v>72</v>
      </c>
      <c r="G9" s="18"/>
      <c r="H9" s="37">
        <v>2</v>
      </c>
      <c r="I9" s="36">
        <v>2</v>
      </c>
      <c r="J9" s="37">
        <v>2</v>
      </c>
      <c r="K9" s="36">
        <v>2</v>
      </c>
      <c r="L9" s="37">
        <v>2</v>
      </c>
      <c r="M9" s="36">
        <v>2</v>
      </c>
      <c r="N9" s="37">
        <v>2</v>
      </c>
      <c r="O9" s="36">
        <v>2</v>
      </c>
      <c r="P9" s="37">
        <v>2</v>
      </c>
      <c r="Q9" s="36">
        <v>2</v>
      </c>
      <c r="R9" s="41">
        <v>2</v>
      </c>
      <c r="S9" s="46">
        <v>2</v>
      </c>
      <c r="T9" s="41">
        <v>2</v>
      </c>
      <c r="U9" s="46">
        <v>2</v>
      </c>
      <c r="V9" s="41">
        <v>1</v>
      </c>
      <c r="W9" s="46">
        <v>1</v>
      </c>
      <c r="X9" s="41">
        <v>1</v>
      </c>
      <c r="Y9" s="46">
        <v>1</v>
      </c>
      <c r="Z9" s="41">
        <v>2</v>
      </c>
      <c r="AA9" s="46">
        <v>1</v>
      </c>
      <c r="AB9" s="37">
        <v>2</v>
      </c>
      <c r="AC9" s="36">
        <v>2</v>
      </c>
      <c r="AD9" s="37">
        <v>2</v>
      </c>
      <c r="AE9" s="36">
        <v>1</v>
      </c>
      <c r="AF9" s="37">
        <v>2</v>
      </c>
      <c r="AG9" s="36">
        <v>1</v>
      </c>
      <c r="AH9" s="37">
        <v>2</v>
      </c>
      <c r="AI9" s="36">
        <v>2</v>
      </c>
      <c r="AJ9" s="37">
        <v>2</v>
      </c>
      <c r="AK9" s="36">
        <v>2</v>
      </c>
      <c r="AL9" s="41">
        <v>2</v>
      </c>
      <c r="AM9" s="46">
        <v>2</v>
      </c>
      <c r="AN9" s="41">
        <v>2</v>
      </c>
      <c r="AO9" s="46">
        <v>2</v>
      </c>
      <c r="AP9" s="41">
        <v>1</v>
      </c>
      <c r="AQ9" s="46">
        <v>2</v>
      </c>
      <c r="AR9" s="41">
        <v>2</v>
      </c>
      <c r="AS9" s="46">
        <v>2</v>
      </c>
      <c r="AT9" s="41">
        <v>2</v>
      </c>
      <c r="AU9" s="46">
        <v>2</v>
      </c>
      <c r="AV9">
        <f aca="true" t="shared" si="2" ref="AV9:AV14">SUM(H9:Q9)</f>
        <v>20</v>
      </c>
      <c r="AW9">
        <f aca="true" t="shared" si="3" ref="AW9:AW14">SUM(R9:AA9)</f>
        <v>15</v>
      </c>
      <c r="AX9">
        <f aca="true" t="shared" si="4" ref="AX9:AX14">SUM(AB9:AK9)</f>
        <v>18</v>
      </c>
      <c r="AY9">
        <f aca="true" t="shared" si="5" ref="AY9:AY14">SUM(AL9:AU9)</f>
        <v>19</v>
      </c>
    </row>
    <row r="10" spans="1:51" ht="15">
      <c r="A10" s="55">
        <v>2</v>
      </c>
      <c r="B10" s="54" t="s">
        <v>97</v>
      </c>
      <c r="C10" s="18" t="s">
        <v>98</v>
      </c>
      <c r="D10" s="19">
        <f t="shared" si="0"/>
        <v>0.9444444444444444</v>
      </c>
      <c r="E10" s="20"/>
      <c r="F10" s="18">
        <f t="shared" si="1"/>
        <v>68</v>
      </c>
      <c r="G10" s="18"/>
      <c r="H10" s="37">
        <v>2</v>
      </c>
      <c r="I10" s="36">
        <v>2</v>
      </c>
      <c r="J10" s="37">
        <v>2</v>
      </c>
      <c r="K10" s="36">
        <v>2</v>
      </c>
      <c r="L10" s="37">
        <v>2</v>
      </c>
      <c r="M10" s="36">
        <v>1</v>
      </c>
      <c r="N10" s="37">
        <v>2</v>
      </c>
      <c r="O10" s="36">
        <v>2</v>
      </c>
      <c r="P10" s="37">
        <v>2</v>
      </c>
      <c r="Q10" s="36">
        <v>2</v>
      </c>
      <c r="R10" s="41">
        <v>2</v>
      </c>
      <c r="S10" s="46">
        <v>1</v>
      </c>
      <c r="T10" s="41">
        <v>2</v>
      </c>
      <c r="U10" s="46">
        <v>2</v>
      </c>
      <c r="V10" s="41">
        <v>1</v>
      </c>
      <c r="W10" s="46">
        <v>1</v>
      </c>
      <c r="X10" s="41">
        <v>1</v>
      </c>
      <c r="Y10" s="46">
        <v>1</v>
      </c>
      <c r="Z10" s="41">
        <v>1</v>
      </c>
      <c r="AA10" s="46">
        <v>2</v>
      </c>
      <c r="AB10" s="37">
        <v>2</v>
      </c>
      <c r="AC10" s="36">
        <v>2</v>
      </c>
      <c r="AD10" s="37">
        <v>2</v>
      </c>
      <c r="AE10" s="36">
        <v>2</v>
      </c>
      <c r="AF10" s="37">
        <v>2</v>
      </c>
      <c r="AG10" s="36">
        <v>2</v>
      </c>
      <c r="AH10" s="37">
        <v>2</v>
      </c>
      <c r="AI10" s="36">
        <v>2</v>
      </c>
      <c r="AJ10" s="37">
        <v>2</v>
      </c>
      <c r="AK10" s="36">
        <v>2</v>
      </c>
      <c r="AL10" s="41">
        <v>2</v>
      </c>
      <c r="AM10" s="46">
        <v>1</v>
      </c>
      <c r="AN10" s="41">
        <v>2</v>
      </c>
      <c r="AO10" s="46">
        <v>1</v>
      </c>
      <c r="AP10" s="41">
        <v>1</v>
      </c>
      <c r="AQ10" s="46">
        <v>1</v>
      </c>
      <c r="AR10" s="41">
        <v>2</v>
      </c>
      <c r="AS10" s="46">
        <v>2</v>
      </c>
      <c r="AT10" s="41">
        <v>1</v>
      </c>
      <c r="AU10" s="46">
        <v>2</v>
      </c>
      <c r="AV10">
        <f t="shared" si="2"/>
        <v>19</v>
      </c>
      <c r="AW10">
        <f t="shared" si="3"/>
        <v>14</v>
      </c>
      <c r="AX10">
        <f t="shared" si="4"/>
        <v>20</v>
      </c>
      <c r="AY10">
        <f t="shared" si="5"/>
        <v>15</v>
      </c>
    </row>
    <row r="11" spans="1:51" ht="15">
      <c r="A11" s="55">
        <v>3</v>
      </c>
      <c r="B11" s="54" t="s">
        <v>101</v>
      </c>
      <c r="C11" s="18" t="s">
        <v>102</v>
      </c>
      <c r="D11" s="19">
        <f t="shared" si="0"/>
        <v>0.875</v>
      </c>
      <c r="E11" s="20"/>
      <c r="F11" s="18">
        <f t="shared" si="1"/>
        <v>63</v>
      </c>
      <c r="G11" s="18"/>
      <c r="H11" s="37">
        <v>2</v>
      </c>
      <c r="I11" s="36">
        <v>1</v>
      </c>
      <c r="J11" s="37">
        <v>2</v>
      </c>
      <c r="K11" s="36">
        <v>2</v>
      </c>
      <c r="L11" s="37">
        <v>0</v>
      </c>
      <c r="M11" s="36">
        <v>0</v>
      </c>
      <c r="N11" s="37">
        <v>2</v>
      </c>
      <c r="O11" s="36">
        <v>1</v>
      </c>
      <c r="P11" s="37">
        <v>2</v>
      </c>
      <c r="Q11" s="36">
        <v>2</v>
      </c>
      <c r="R11" s="41">
        <v>2</v>
      </c>
      <c r="S11" s="46">
        <v>1</v>
      </c>
      <c r="T11" s="41">
        <v>2</v>
      </c>
      <c r="U11" s="46">
        <v>2</v>
      </c>
      <c r="V11" s="41">
        <v>1</v>
      </c>
      <c r="W11" s="46">
        <v>2</v>
      </c>
      <c r="X11" s="41">
        <v>2</v>
      </c>
      <c r="Y11" s="46">
        <v>1</v>
      </c>
      <c r="Z11" s="41">
        <v>2</v>
      </c>
      <c r="AA11" s="46">
        <v>1</v>
      </c>
      <c r="AB11" s="37">
        <v>2</v>
      </c>
      <c r="AC11" s="36">
        <v>2</v>
      </c>
      <c r="AD11" s="37">
        <v>1</v>
      </c>
      <c r="AE11" s="36">
        <v>2</v>
      </c>
      <c r="AF11" s="37">
        <v>2</v>
      </c>
      <c r="AG11" s="36">
        <v>1</v>
      </c>
      <c r="AH11" s="37">
        <v>1</v>
      </c>
      <c r="AI11" s="36">
        <v>2</v>
      </c>
      <c r="AJ11" s="37">
        <v>2</v>
      </c>
      <c r="AK11" s="36">
        <v>2</v>
      </c>
      <c r="AL11" s="41">
        <v>2</v>
      </c>
      <c r="AM11" s="46">
        <v>2</v>
      </c>
      <c r="AN11" s="41">
        <v>1</v>
      </c>
      <c r="AO11" s="46">
        <v>2</v>
      </c>
      <c r="AP11" s="41">
        <v>2</v>
      </c>
      <c r="AQ11" s="46">
        <v>2</v>
      </c>
      <c r="AR11" s="41">
        <v>1</v>
      </c>
      <c r="AS11" s="46">
        <v>1</v>
      </c>
      <c r="AT11" s="41">
        <v>2</v>
      </c>
      <c r="AU11" s="46">
        <v>1</v>
      </c>
      <c r="AV11">
        <f t="shared" si="2"/>
        <v>14</v>
      </c>
      <c r="AW11">
        <f t="shared" si="3"/>
        <v>16</v>
      </c>
      <c r="AX11">
        <f t="shared" si="4"/>
        <v>17</v>
      </c>
      <c r="AY11">
        <f t="shared" si="5"/>
        <v>16</v>
      </c>
    </row>
    <row r="12" spans="1:51" ht="15">
      <c r="A12" s="55">
        <v>4</v>
      </c>
      <c r="B12" s="54" t="s">
        <v>183</v>
      </c>
      <c r="C12" s="18" t="s">
        <v>179</v>
      </c>
      <c r="D12" s="19">
        <f t="shared" si="0"/>
        <v>0.8611111111111112</v>
      </c>
      <c r="E12" s="20"/>
      <c r="F12" s="18">
        <f t="shared" si="1"/>
        <v>62</v>
      </c>
      <c r="G12" s="18"/>
      <c r="H12" s="37">
        <v>2</v>
      </c>
      <c r="I12" s="36">
        <v>2</v>
      </c>
      <c r="J12" s="37">
        <v>2</v>
      </c>
      <c r="K12" s="36">
        <v>1</v>
      </c>
      <c r="L12" s="37">
        <v>1</v>
      </c>
      <c r="M12" s="36">
        <v>1</v>
      </c>
      <c r="N12" s="37">
        <v>2</v>
      </c>
      <c r="O12" s="36">
        <v>2</v>
      </c>
      <c r="P12" s="37">
        <v>2</v>
      </c>
      <c r="Q12" s="36">
        <v>1</v>
      </c>
      <c r="R12" s="41">
        <v>1</v>
      </c>
      <c r="S12" s="46">
        <v>2</v>
      </c>
      <c r="T12" s="41">
        <v>2</v>
      </c>
      <c r="U12" s="46">
        <v>1</v>
      </c>
      <c r="V12" s="41">
        <v>2</v>
      </c>
      <c r="W12" s="46">
        <v>1</v>
      </c>
      <c r="X12" s="41">
        <v>2</v>
      </c>
      <c r="Y12" s="46">
        <v>2</v>
      </c>
      <c r="Z12" s="41">
        <v>1</v>
      </c>
      <c r="AA12" s="46">
        <v>2</v>
      </c>
      <c r="AB12" s="37">
        <v>1</v>
      </c>
      <c r="AC12" s="36">
        <v>2</v>
      </c>
      <c r="AD12" s="37">
        <v>1</v>
      </c>
      <c r="AE12" s="36">
        <v>1</v>
      </c>
      <c r="AF12" s="37">
        <v>2</v>
      </c>
      <c r="AG12" s="36">
        <v>2</v>
      </c>
      <c r="AH12" s="37">
        <v>1</v>
      </c>
      <c r="AI12" s="36">
        <v>1</v>
      </c>
      <c r="AJ12" s="37">
        <v>1</v>
      </c>
      <c r="AK12" s="36">
        <v>2</v>
      </c>
      <c r="AL12" s="41">
        <v>2</v>
      </c>
      <c r="AM12" s="46">
        <v>2</v>
      </c>
      <c r="AN12" s="41">
        <v>2</v>
      </c>
      <c r="AO12" s="46">
        <v>2</v>
      </c>
      <c r="AP12" s="41">
        <v>1</v>
      </c>
      <c r="AQ12" s="46">
        <v>1</v>
      </c>
      <c r="AR12" s="41">
        <v>1</v>
      </c>
      <c r="AS12" s="46">
        <v>2</v>
      </c>
      <c r="AT12" s="41">
        <v>1</v>
      </c>
      <c r="AU12" s="46">
        <v>2</v>
      </c>
      <c r="AV12">
        <f t="shared" si="2"/>
        <v>16</v>
      </c>
      <c r="AW12">
        <f t="shared" si="3"/>
        <v>16</v>
      </c>
      <c r="AX12">
        <f t="shared" si="4"/>
        <v>14</v>
      </c>
      <c r="AY12">
        <f t="shared" si="5"/>
        <v>16</v>
      </c>
    </row>
    <row r="13" spans="1:51" ht="15">
      <c r="A13" s="55">
        <v>5</v>
      </c>
      <c r="B13" s="54" t="s">
        <v>99</v>
      </c>
      <c r="C13" s="18" t="s">
        <v>100</v>
      </c>
      <c r="D13" s="19">
        <f t="shared" si="0"/>
        <v>0.8472222222222222</v>
      </c>
      <c r="E13" s="20"/>
      <c r="F13" s="18">
        <f t="shared" si="1"/>
        <v>61</v>
      </c>
      <c r="G13" s="18"/>
      <c r="H13" s="37">
        <v>2</v>
      </c>
      <c r="I13" s="36">
        <v>1</v>
      </c>
      <c r="J13" s="37">
        <v>2</v>
      </c>
      <c r="K13" s="36">
        <v>2</v>
      </c>
      <c r="L13" s="37">
        <v>1</v>
      </c>
      <c r="M13" s="36">
        <v>1</v>
      </c>
      <c r="N13" s="37">
        <v>1</v>
      </c>
      <c r="O13" s="36">
        <v>2</v>
      </c>
      <c r="P13" s="37">
        <v>2</v>
      </c>
      <c r="Q13" s="36">
        <v>1</v>
      </c>
      <c r="R13" s="41">
        <v>1</v>
      </c>
      <c r="S13" s="46">
        <v>2</v>
      </c>
      <c r="T13" s="41">
        <v>1</v>
      </c>
      <c r="U13" s="46">
        <v>1</v>
      </c>
      <c r="V13" s="41">
        <v>1</v>
      </c>
      <c r="W13" s="46">
        <v>1</v>
      </c>
      <c r="X13" s="41">
        <v>1</v>
      </c>
      <c r="Y13" s="46">
        <v>2</v>
      </c>
      <c r="Z13" s="41">
        <v>1</v>
      </c>
      <c r="AA13" s="46">
        <v>2</v>
      </c>
      <c r="AB13" s="37">
        <v>2</v>
      </c>
      <c r="AC13" s="36">
        <v>1</v>
      </c>
      <c r="AD13" s="37">
        <v>1</v>
      </c>
      <c r="AE13" s="36">
        <v>1</v>
      </c>
      <c r="AF13" s="37">
        <v>2</v>
      </c>
      <c r="AG13" s="36">
        <v>2</v>
      </c>
      <c r="AH13" s="37">
        <v>1</v>
      </c>
      <c r="AI13" s="36">
        <v>2</v>
      </c>
      <c r="AJ13" s="37">
        <v>2</v>
      </c>
      <c r="AK13" s="36">
        <v>2</v>
      </c>
      <c r="AL13" s="41">
        <v>1</v>
      </c>
      <c r="AM13" s="46">
        <v>2</v>
      </c>
      <c r="AN13" s="41">
        <v>2</v>
      </c>
      <c r="AO13" s="46">
        <v>2</v>
      </c>
      <c r="AP13" s="41">
        <v>1</v>
      </c>
      <c r="AQ13" s="46">
        <v>2</v>
      </c>
      <c r="AR13" s="41">
        <v>2</v>
      </c>
      <c r="AS13" s="46">
        <v>1</v>
      </c>
      <c r="AT13" s="41">
        <v>2</v>
      </c>
      <c r="AU13" s="46">
        <v>2</v>
      </c>
      <c r="AV13">
        <f t="shared" si="2"/>
        <v>15</v>
      </c>
      <c r="AW13">
        <f t="shared" si="3"/>
        <v>13</v>
      </c>
      <c r="AX13">
        <f t="shared" si="4"/>
        <v>16</v>
      </c>
      <c r="AY13">
        <f t="shared" si="5"/>
        <v>17</v>
      </c>
    </row>
    <row r="14" spans="1:51" ht="15">
      <c r="A14" s="55">
        <v>6</v>
      </c>
      <c r="B14" s="54" t="s">
        <v>59</v>
      </c>
      <c r="C14" s="18" t="s">
        <v>85</v>
      </c>
      <c r="D14" s="19">
        <f t="shared" si="0"/>
        <v>0.7638888888888888</v>
      </c>
      <c r="E14" s="20"/>
      <c r="F14" s="18">
        <f t="shared" si="1"/>
        <v>55</v>
      </c>
      <c r="G14" s="18"/>
      <c r="H14" s="37">
        <v>1</v>
      </c>
      <c r="I14" s="36">
        <v>2</v>
      </c>
      <c r="J14" s="37">
        <v>1</v>
      </c>
      <c r="K14" s="36">
        <v>1</v>
      </c>
      <c r="L14" s="37">
        <v>0</v>
      </c>
      <c r="M14" s="36">
        <v>0</v>
      </c>
      <c r="N14" s="37">
        <v>1</v>
      </c>
      <c r="O14" s="36">
        <v>2</v>
      </c>
      <c r="P14" s="37">
        <v>2</v>
      </c>
      <c r="Q14" s="36">
        <v>2</v>
      </c>
      <c r="R14" s="41">
        <v>2</v>
      </c>
      <c r="S14" s="46">
        <v>1</v>
      </c>
      <c r="T14" s="41">
        <v>2</v>
      </c>
      <c r="U14" s="46">
        <v>2</v>
      </c>
      <c r="V14" s="41">
        <v>1</v>
      </c>
      <c r="W14" s="46">
        <v>1</v>
      </c>
      <c r="X14" s="41">
        <v>1</v>
      </c>
      <c r="Y14" s="46">
        <v>2</v>
      </c>
      <c r="Z14" s="41">
        <v>1</v>
      </c>
      <c r="AA14" s="46">
        <v>2</v>
      </c>
      <c r="AB14" s="37">
        <v>1</v>
      </c>
      <c r="AC14" s="36">
        <v>1</v>
      </c>
      <c r="AD14" s="37">
        <v>1</v>
      </c>
      <c r="AE14" s="36">
        <v>1</v>
      </c>
      <c r="AF14" s="37">
        <v>1</v>
      </c>
      <c r="AG14" s="36">
        <v>1</v>
      </c>
      <c r="AH14" s="37">
        <v>2</v>
      </c>
      <c r="AI14" s="36">
        <v>2</v>
      </c>
      <c r="AJ14" s="37">
        <v>1</v>
      </c>
      <c r="AK14" s="36">
        <v>2</v>
      </c>
      <c r="AL14" s="41">
        <v>1</v>
      </c>
      <c r="AM14" s="46">
        <v>2</v>
      </c>
      <c r="AN14" s="41">
        <v>1</v>
      </c>
      <c r="AO14" s="46">
        <v>2</v>
      </c>
      <c r="AP14" s="41">
        <v>1</v>
      </c>
      <c r="AQ14" s="46">
        <v>2</v>
      </c>
      <c r="AR14" s="41">
        <v>1</v>
      </c>
      <c r="AS14" s="46">
        <v>2</v>
      </c>
      <c r="AT14" s="41">
        <v>1</v>
      </c>
      <c r="AU14" s="46">
        <v>2</v>
      </c>
      <c r="AV14">
        <f t="shared" si="2"/>
        <v>12</v>
      </c>
      <c r="AW14">
        <f t="shared" si="3"/>
        <v>15</v>
      </c>
      <c r="AX14">
        <f t="shared" si="4"/>
        <v>13</v>
      </c>
      <c r="AY14">
        <f t="shared" si="5"/>
        <v>15</v>
      </c>
    </row>
    <row r="15" spans="2:6" ht="15">
      <c r="B15" s="25"/>
      <c r="C15" s="25"/>
      <c r="E15" s="27" t="s">
        <v>15</v>
      </c>
      <c r="F15" s="28">
        <f>MAX(F9:F14)</f>
        <v>72</v>
      </c>
    </row>
    <row r="16" spans="2:3" ht="14.25">
      <c r="B16" s="25"/>
      <c r="C16" s="25"/>
    </row>
    <row r="17" spans="2:3" ht="14.25">
      <c r="B17" s="25"/>
      <c r="C17" s="25"/>
    </row>
    <row r="18" spans="2:47" ht="15">
      <c r="B18" s="25"/>
      <c r="C18" s="25"/>
      <c r="F18" s="21" t="s">
        <v>12</v>
      </c>
      <c r="H18" s="48">
        <f aca="true" t="shared" si="6" ref="H18:AU18">COUNTIF(H9:H14,2)/(COUNTIF(H9:H14,0)+COUNTIF(H9:H14,"&gt;0"))*100</f>
        <v>83.33333333333334</v>
      </c>
      <c r="I18" s="48">
        <f t="shared" si="6"/>
        <v>66.66666666666666</v>
      </c>
      <c r="J18" s="48">
        <f t="shared" si="6"/>
        <v>83.33333333333334</v>
      </c>
      <c r="K18" s="48">
        <f t="shared" si="6"/>
        <v>66.66666666666666</v>
      </c>
      <c r="L18" s="48">
        <f t="shared" si="6"/>
        <v>33.33333333333333</v>
      </c>
      <c r="M18" s="48">
        <f t="shared" si="6"/>
        <v>16.666666666666664</v>
      </c>
      <c r="N18" s="48">
        <f t="shared" si="6"/>
        <v>66.66666666666666</v>
      </c>
      <c r="O18" s="48">
        <f t="shared" si="6"/>
        <v>83.33333333333334</v>
      </c>
      <c r="P18" s="48">
        <f t="shared" si="6"/>
        <v>100</v>
      </c>
      <c r="Q18" s="48">
        <f t="shared" si="6"/>
        <v>66.66666666666666</v>
      </c>
      <c r="R18" s="48">
        <f t="shared" si="6"/>
        <v>66.66666666666666</v>
      </c>
      <c r="S18" s="48">
        <f t="shared" si="6"/>
        <v>50</v>
      </c>
      <c r="T18" s="48">
        <f t="shared" si="6"/>
        <v>83.33333333333334</v>
      </c>
      <c r="U18" s="48">
        <f t="shared" si="6"/>
        <v>66.66666666666666</v>
      </c>
      <c r="V18" s="48">
        <f t="shared" si="6"/>
        <v>16.666666666666664</v>
      </c>
      <c r="W18" s="48">
        <f t="shared" si="6"/>
        <v>16.666666666666664</v>
      </c>
      <c r="X18" s="48">
        <f t="shared" si="6"/>
        <v>33.33333333333333</v>
      </c>
      <c r="Y18" s="48">
        <f t="shared" si="6"/>
        <v>50</v>
      </c>
      <c r="Z18" s="48">
        <f t="shared" si="6"/>
        <v>33.33333333333333</v>
      </c>
      <c r="AA18" s="48">
        <f t="shared" si="6"/>
        <v>66.66666666666666</v>
      </c>
      <c r="AB18" s="48">
        <f t="shared" si="6"/>
        <v>66.66666666666666</v>
      </c>
      <c r="AC18" s="48">
        <f t="shared" si="6"/>
        <v>66.66666666666666</v>
      </c>
      <c r="AD18" s="48">
        <f t="shared" si="6"/>
        <v>33.33333333333333</v>
      </c>
      <c r="AE18" s="48">
        <f t="shared" si="6"/>
        <v>33.33333333333333</v>
      </c>
      <c r="AF18" s="48">
        <f t="shared" si="6"/>
        <v>83.33333333333334</v>
      </c>
      <c r="AG18" s="48">
        <f t="shared" si="6"/>
        <v>50</v>
      </c>
      <c r="AH18" s="48">
        <f t="shared" si="6"/>
        <v>50</v>
      </c>
      <c r="AI18" s="48">
        <f t="shared" si="6"/>
        <v>83.33333333333334</v>
      </c>
      <c r="AJ18" s="48">
        <f t="shared" si="6"/>
        <v>66.66666666666666</v>
      </c>
      <c r="AK18" s="48">
        <f t="shared" si="6"/>
        <v>100</v>
      </c>
      <c r="AL18" s="48">
        <f t="shared" si="6"/>
        <v>66.66666666666666</v>
      </c>
      <c r="AM18" s="48">
        <f t="shared" si="6"/>
        <v>83.33333333333334</v>
      </c>
      <c r="AN18" s="48">
        <f t="shared" si="6"/>
        <v>66.66666666666666</v>
      </c>
      <c r="AO18" s="48">
        <f t="shared" si="6"/>
        <v>83.33333333333334</v>
      </c>
      <c r="AP18" s="48">
        <f t="shared" si="6"/>
        <v>16.666666666666664</v>
      </c>
      <c r="AQ18" s="48">
        <f t="shared" si="6"/>
        <v>66.66666666666666</v>
      </c>
      <c r="AR18" s="48">
        <f t="shared" si="6"/>
        <v>50</v>
      </c>
      <c r="AS18" s="48">
        <f t="shared" si="6"/>
        <v>66.66666666666666</v>
      </c>
      <c r="AT18" s="48">
        <f t="shared" si="6"/>
        <v>50</v>
      </c>
      <c r="AU18" s="48">
        <f t="shared" si="6"/>
        <v>83.33333333333334</v>
      </c>
    </row>
    <row r="19" spans="2:47" ht="14.25">
      <c r="B19" s="25"/>
      <c r="C19" s="25"/>
      <c r="H19" s="17" t="s">
        <v>10</v>
      </c>
      <c r="I19" s="17" t="s">
        <v>10</v>
      </c>
      <c r="J19" s="17" t="s">
        <v>10</v>
      </c>
      <c r="K19" s="17" t="s">
        <v>10</v>
      </c>
      <c r="L19" s="17" t="s">
        <v>10</v>
      </c>
      <c r="M19" s="17" t="s">
        <v>10</v>
      </c>
      <c r="N19" s="17" t="s">
        <v>10</v>
      </c>
      <c r="O19" s="17" t="s">
        <v>10</v>
      </c>
      <c r="P19" s="17" t="s">
        <v>10</v>
      </c>
      <c r="Q19" s="17" t="s">
        <v>10</v>
      </c>
      <c r="R19" s="17" t="s">
        <v>10</v>
      </c>
      <c r="S19" s="17" t="s">
        <v>10</v>
      </c>
      <c r="T19" s="17" t="s">
        <v>10</v>
      </c>
      <c r="U19" s="17" t="s">
        <v>10</v>
      </c>
      <c r="V19" s="17" t="s">
        <v>10</v>
      </c>
      <c r="W19" s="17" t="s">
        <v>10</v>
      </c>
      <c r="X19" s="17" t="s">
        <v>10</v>
      </c>
      <c r="Y19" s="17" t="s">
        <v>10</v>
      </c>
      <c r="Z19" s="17" t="s">
        <v>10</v>
      </c>
      <c r="AA19" s="17" t="s">
        <v>10</v>
      </c>
      <c r="AB19" s="17" t="s">
        <v>10</v>
      </c>
      <c r="AC19" s="17" t="s">
        <v>10</v>
      </c>
      <c r="AD19" s="17" t="s">
        <v>10</v>
      </c>
      <c r="AE19" s="17" t="s">
        <v>10</v>
      </c>
      <c r="AF19" s="17" t="s">
        <v>10</v>
      </c>
      <c r="AG19" s="17" t="s">
        <v>10</v>
      </c>
      <c r="AH19" s="17" t="s">
        <v>10</v>
      </c>
      <c r="AI19" s="17" t="s">
        <v>10</v>
      </c>
      <c r="AJ19" s="17" t="s">
        <v>10</v>
      </c>
      <c r="AK19" s="17" t="s">
        <v>10</v>
      </c>
      <c r="AL19" s="17" t="s">
        <v>10</v>
      </c>
      <c r="AM19" s="17" t="s">
        <v>10</v>
      </c>
      <c r="AN19" s="17" t="s">
        <v>10</v>
      </c>
      <c r="AO19" s="17" t="s">
        <v>10</v>
      </c>
      <c r="AP19" s="17" t="s">
        <v>10</v>
      </c>
      <c r="AQ19" s="17" t="s">
        <v>10</v>
      </c>
      <c r="AR19" s="17" t="s">
        <v>10</v>
      </c>
      <c r="AS19" s="17" t="s">
        <v>10</v>
      </c>
      <c r="AT19" s="17" t="s">
        <v>10</v>
      </c>
      <c r="AU19" s="17" t="s">
        <v>10</v>
      </c>
    </row>
    <row r="20" spans="2:3" ht="14.25">
      <c r="B20" s="25"/>
      <c r="C20" s="25"/>
    </row>
    <row r="21" spans="2:3" ht="14.25">
      <c r="B21" s="25"/>
      <c r="C21" s="25"/>
    </row>
    <row r="23" spans="2:3" ht="14.25">
      <c r="B23" s="25"/>
      <c r="C23" s="25"/>
    </row>
    <row r="24" spans="1:250" s="14" customFormat="1" ht="14.25">
      <c r="A24"/>
      <c r="B24" s="25"/>
      <c r="C24" s="25"/>
      <c r="D24" s="22"/>
      <c r="E24" s="16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s="14" customFormat="1" ht="14.25">
      <c r="A25"/>
      <c r="B25" s="25"/>
      <c r="C25" s="25"/>
      <c r="D25" s="22"/>
      <c r="E25" s="16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s="14" customFormat="1" ht="14.25">
      <c r="A26"/>
      <c r="B26" s="25"/>
      <c r="C26" s="25"/>
      <c r="D26" s="22"/>
      <c r="E26" s="1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s="14" customFormat="1" ht="14.25">
      <c r="A27"/>
      <c r="B27" s="25"/>
      <c r="C27" s="25"/>
      <c r="D27" s="22"/>
      <c r="E27" s="16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s="14" customFormat="1" ht="14.25">
      <c r="A28"/>
      <c r="B28" s="25"/>
      <c r="C28" s="25"/>
      <c r="D28" s="22"/>
      <c r="E28" s="16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s="14" customFormat="1" ht="14.25">
      <c r="A29"/>
      <c r="B29" s="25"/>
      <c r="C29" s="25"/>
      <c r="D29" s="22"/>
      <c r="E29" s="16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s="14" customFormat="1" ht="14.25">
      <c r="A30"/>
      <c r="B30" s="25"/>
      <c r="C30" s="25"/>
      <c r="D30" s="22"/>
      <c r="E30" s="16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s="14" customFormat="1" ht="14.25">
      <c r="A31"/>
      <c r="B31" s="25"/>
      <c r="C31" s="25"/>
      <c r="D31" s="22"/>
      <c r="E31" s="16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s="14" customFormat="1" ht="14.25">
      <c r="A32"/>
      <c r="B32" s="25"/>
      <c r="C32" s="25"/>
      <c r="D32" s="22"/>
      <c r="E32" s="16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s="14" customFormat="1" ht="14.25">
      <c r="A33"/>
      <c r="B33" s="25"/>
      <c r="C33" s="25"/>
      <c r="D33" s="22"/>
      <c r="E33" s="16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s="14" customFormat="1" ht="14.25">
      <c r="A34"/>
      <c r="B34" s="25"/>
      <c r="C34" s="25"/>
      <c r="D34" s="22"/>
      <c r="E34" s="16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s="14" customFormat="1" ht="14.25">
      <c r="A35"/>
      <c r="B35" s="25"/>
      <c r="C35" s="25"/>
      <c r="D35" s="22"/>
      <c r="E35" s="16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s="14" customFormat="1" ht="14.25">
      <c r="A36"/>
      <c r="B36" s="25"/>
      <c r="C36" s="25"/>
      <c r="D36" s="22"/>
      <c r="E36" s="1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s="14" customFormat="1" ht="14.25">
      <c r="A37"/>
      <c r="B37" s="25"/>
      <c r="C37" s="25"/>
      <c r="D37" s="22"/>
      <c r="E37" s="16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s="14" customFormat="1" ht="14.25">
      <c r="A38"/>
      <c r="B38" s="25"/>
      <c r="C38" s="25"/>
      <c r="D38" s="22"/>
      <c r="E38" s="16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</sheetData>
  <sheetProtection/>
  <mergeCells count="3">
    <mergeCell ref="F3:F6"/>
    <mergeCell ref="A4:C6"/>
    <mergeCell ref="D4:D7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HT6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8" sqref="A8:A38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0.75390625" style="22" customWidth="1"/>
    <col min="5" max="5" width="10.75390625" style="16" customWidth="1"/>
    <col min="6" max="6" width="8.75390625" style="0" customWidth="1"/>
    <col min="7" max="7" width="9.625" style="0" customWidth="1"/>
    <col min="8" max="27" width="3.75390625" style="0" customWidth="1"/>
    <col min="28" max="29" width="2.75390625" style="0" customWidth="1"/>
  </cols>
  <sheetData>
    <row r="1" ht="8.25" customHeight="1"/>
    <row r="2" spans="2:27" ht="15">
      <c r="B2" s="1"/>
      <c r="E2" s="2"/>
      <c r="G2" s="3" t="s">
        <v>0</v>
      </c>
      <c r="H2" s="47">
        <v>1</v>
      </c>
      <c r="I2" s="47">
        <v>2</v>
      </c>
      <c r="J2" s="47">
        <v>3</v>
      </c>
      <c r="K2" s="47">
        <v>4</v>
      </c>
      <c r="L2" s="47">
        <v>5</v>
      </c>
      <c r="M2" s="47">
        <v>6</v>
      </c>
      <c r="N2" s="47">
        <v>7</v>
      </c>
      <c r="O2" s="47">
        <v>8</v>
      </c>
      <c r="P2" s="47">
        <v>9</v>
      </c>
      <c r="Q2" s="47">
        <v>10</v>
      </c>
      <c r="R2" s="47">
        <v>11</v>
      </c>
      <c r="S2" s="47">
        <v>12</v>
      </c>
      <c r="T2" s="47">
        <v>13</v>
      </c>
      <c r="U2" s="47">
        <v>14</v>
      </c>
      <c r="V2" s="47">
        <v>15</v>
      </c>
      <c r="W2" s="47">
        <v>16</v>
      </c>
      <c r="X2" s="47">
        <v>17</v>
      </c>
      <c r="Y2" s="47">
        <v>18</v>
      </c>
      <c r="Z2" s="47">
        <v>19</v>
      </c>
      <c r="AA2" s="47">
        <v>20</v>
      </c>
    </row>
    <row r="3" spans="2:27" s="4" customFormat="1" ht="24">
      <c r="B3" s="50" t="s">
        <v>150</v>
      </c>
      <c r="C3" s="51" t="s">
        <v>148</v>
      </c>
      <c r="D3" s="6"/>
      <c r="E3" s="5"/>
      <c r="F3" s="117" t="s">
        <v>149</v>
      </c>
      <c r="G3" s="7" t="s">
        <v>1</v>
      </c>
      <c r="H3" s="31">
        <v>33</v>
      </c>
      <c r="I3" s="33">
        <v>40</v>
      </c>
      <c r="J3" s="31">
        <v>30</v>
      </c>
      <c r="K3" s="33">
        <v>7.5</v>
      </c>
      <c r="L3" s="31">
        <v>41</v>
      </c>
      <c r="M3" s="33">
        <v>34</v>
      </c>
      <c r="N3" s="31">
        <v>13</v>
      </c>
      <c r="O3" s="33">
        <v>38</v>
      </c>
      <c r="P3" s="31">
        <v>36</v>
      </c>
      <c r="Q3" s="33">
        <v>41</v>
      </c>
      <c r="R3" s="39">
        <v>36</v>
      </c>
      <c r="S3" s="43">
        <v>42</v>
      </c>
      <c r="T3" s="39">
        <v>38</v>
      </c>
      <c r="U3" s="43">
        <v>29</v>
      </c>
      <c r="V3" s="39">
        <v>20</v>
      </c>
      <c r="W3" s="43">
        <v>14.5</v>
      </c>
      <c r="X3" s="39">
        <v>39</v>
      </c>
      <c r="Y3" s="43">
        <v>37</v>
      </c>
      <c r="Z3" s="39">
        <v>31</v>
      </c>
      <c r="AA3" s="43">
        <v>14</v>
      </c>
    </row>
    <row r="4" spans="2:27" ht="28.5" customHeight="1">
      <c r="B4" s="118" t="s">
        <v>38</v>
      </c>
      <c r="C4" s="119"/>
      <c r="D4" s="120" t="s">
        <v>2</v>
      </c>
      <c r="E4" s="8"/>
      <c r="F4" s="117"/>
      <c r="G4" s="3" t="s">
        <v>3</v>
      </c>
      <c r="H4" s="32">
        <v>33</v>
      </c>
      <c r="I4" s="34">
        <v>40</v>
      </c>
      <c r="J4" s="32">
        <v>40</v>
      </c>
      <c r="K4" s="34">
        <v>40</v>
      </c>
      <c r="L4" s="32">
        <v>40</v>
      </c>
      <c r="M4" s="34">
        <v>40</v>
      </c>
      <c r="N4" s="32">
        <v>18</v>
      </c>
      <c r="O4" s="34">
        <v>40</v>
      </c>
      <c r="P4" s="32">
        <v>25</v>
      </c>
      <c r="Q4" s="34">
        <v>40</v>
      </c>
      <c r="R4" s="40">
        <v>25</v>
      </c>
      <c r="S4" s="44">
        <v>40</v>
      </c>
      <c r="T4" s="40">
        <v>40</v>
      </c>
      <c r="U4" s="44">
        <v>32</v>
      </c>
      <c r="V4" s="40">
        <v>18</v>
      </c>
      <c r="W4" s="44">
        <v>15</v>
      </c>
      <c r="X4" s="40">
        <v>40</v>
      </c>
      <c r="Y4" s="44">
        <v>40</v>
      </c>
      <c r="Z4" s="40">
        <v>30</v>
      </c>
      <c r="AA4" s="44">
        <v>15</v>
      </c>
    </row>
    <row r="5" spans="1:228" ht="58.5" customHeight="1">
      <c r="A5" s="9"/>
      <c r="B5" s="130"/>
      <c r="C5" s="131"/>
      <c r="D5" s="120"/>
      <c r="E5" s="11"/>
      <c r="F5" s="117"/>
      <c r="G5" s="12" t="s">
        <v>5</v>
      </c>
      <c r="H5" s="38" t="s">
        <v>151</v>
      </c>
      <c r="I5" s="35" t="s">
        <v>27</v>
      </c>
      <c r="J5" s="38" t="s">
        <v>27</v>
      </c>
      <c r="K5" s="35" t="s">
        <v>27</v>
      </c>
      <c r="L5" s="38" t="s">
        <v>27</v>
      </c>
      <c r="M5" s="35" t="s">
        <v>23</v>
      </c>
      <c r="N5" s="38" t="s">
        <v>26</v>
      </c>
      <c r="O5" s="35" t="s">
        <v>27</v>
      </c>
      <c r="P5" s="38" t="s">
        <v>25</v>
      </c>
      <c r="Q5" s="35" t="s">
        <v>34</v>
      </c>
      <c r="R5" s="42" t="s">
        <v>26</v>
      </c>
      <c r="S5" s="45" t="s">
        <v>29</v>
      </c>
      <c r="T5" s="42" t="s">
        <v>27</v>
      </c>
      <c r="U5" s="45" t="s">
        <v>152</v>
      </c>
      <c r="V5" s="42" t="s">
        <v>32</v>
      </c>
      <c r="W5" s="45" t="s">
        <v>35</v>
      </c>
      <c r="X5" s="42" t="s">
        <v>152</v>
      </c>
      <c r="Y5" s="45" t="s">
        <v>27</v>
      </c>
      <c r="Z5" s="42" t="s">
        <v>153</v>
      </c>
      <c r="AA5" s="45" t="s">
        <v>154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</row>
    <row r="6" spans="1:228" ht="14.25">
      <c r="A6" s="9"/>
      <c r="B6" s="29" t="s">
        <v>6</v>
      </c>
      <c r="C6" s="29" t="s">
        <v>7</v>
      </c>
      <c r="D6" s="120"/>
      <c r="E6" s="30" t="s">
        <v>8</v>
      </c>
      <c r="F6" s="29" t="s">
        <v>9</v>
      </c>
      <c r="G6" s="2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</row>
    <row r="7" spans="18:23" ht="14.25">
      <c r="R7" s="17"/>
      <c r="W7" s="17"/>
    </row>
    <row r="8" spans="1:29" ht="15">
      <c r="A8" s="52">
        <v>1</v>
      </c>
      <c r="B8" s="18" t="s">
        <v>112</v>
      </c>
      <c r="C8" s="18" t="s">
        <v>113</v>
      </c>
      <c r="D8" s="19">
        <f aca="true" t="shared" si="0" ref="D8:D38">F8/$F$39</f>
        <v>1</v>
      </c>
      <c r="E8" s="3" t="s">
        <v>125</v>
      </c>
      <c r="F8" s="20">
        <f aca="true" t="shared" si="1" ref="F8:F38">SUM(AB8:AC8)</f>
        <v>40</v>
      </c>
      <c r="G8" s="18"/>
      <c r="H8" s="37">
        <v>2</v>
      </c>
      <c r="I8" s="36">
        <v>2</v>
      </c>
      <c r="J8" s="37">
        <v>2</v>
      </c>
      <c r="K8" s="36">
        <v>2</v>
      </c>
      <c r="L8" s="37">
        <v>2</v>
      </c>
      <c r="M8" s="36">
        <v>2</v>
      </c>
      <c r="N8" s="37">
        <v>2</v>
      </c>
      <c r="O8" s="36">
        <v>2</v>
      </c>
      <c r="P8" s="37">
        <v>2</v>
      </c>
      <c r="Q8" s="36">
        <v>2</v>
      </c>
      <c r="R8" s="41">
        <v>2</v>
      </c>
      <c r="S8" s="46">
        <v>2</v>
      </c>
      <c r="T8" s="41">
        <v>2</v>
      </c>
      <c r="U8" s="46">
        <v>2</v>
      </c>
      <c r="V8" s="41">
        <v>2</v>
      </c>
      <c r="W8" s="46">
        <v>2</v>
      </c>
      <c r="X8" s="41">
        <v>2</v>
      </c>
      <c r="Y8" s="46">
        <v>2</v>
      </c>
      <c r="Z8" s="41">
        <v>2</v>
      </c>
      <c r="AA8" s="46">
        <v>2</v>
      </c>
      <c r="AB8">
        <f aca="true" t="shared" si="2" ref="AB8:AB38">SUM(H8:Q8)</f>
        <v>20</v>
      </c>
      <c r="AC8">
        <f aca="true" t="shared" si="3" ref="AC8:AC38">SUM(R8:AA8)</f>
        <v>20</v>
      </c>
    </row>
    <row r="9" spans="1:29" ht="15">
      <c r="A9" s="52">
        <v>2</v>
      </c>
      <c r="B9" s="18" t="s">
        <v>68</v>
      </c>
      <c r="C9" s="18" t="s">
        <v>69</v>
      </c>
      <c r="D9" s="19">
        <f t="shared" si="0"/>
        <v>1</v>
      </c>
      <c r="E9" s="3" t="s">
        <v>125</v>
      </c>
      <c r="F9" s="18">
        <f t="shared" si="1"/>
        <v>40</v>
      </c>
      <c r="G9" s="18"/>
      <c r="H9" s="37">
        <v>2</v>
      </c>
      <c r="I9" s="36">
        <v>2</v>
      </c>
      <c r="J9" s="37">
        <v>2</v>
      </c>
      <c r="K9" s="36">
        <v>2</v>
      </c>
      <c r="L9" s="37">
        <v>2</v>
      </c>
      <c r="M9" s="36">
        <v>2</v>
      </c>
      <c r="N9" s="37">
        <v>2</v>
      </c>
      <c r="O9" s="36">
        <v>2</v>
      </c>
      <c r="P9" s="37">
        <v>2</v>
      </c>
      <c r="Q9" s="36">
        <v>2</v>
      </c>
      <c r="R9" s="41">
        <v>2</v>
      </c>
      <c r="S9" s="46">
        <v>2</v>
      </c>
      <c r="T9" s="41">
        <v>2</v>
      </c>
      <c r="U9" s="46">
        <v>2</v>
      </c>
      <c r="V9" s="41">
        <v>2</v>
      </c>
      <c r="W9" s="46">
        <v>2</v>
      </c>
      <c r="X9" s="41">
        <v>2</v>
      </c>
      <c r="Y9" s="46">
        <v>2</v>
      </c>
      <c r="Z9" s="41">
        <v>2</v>
      </c>
      <c r="AA9" s="46">
        <v>2</v>
      </c>
      <c r="AB9">
        <f t="shared" si="2"/>
        <v>20</v>
      </c>
      <c r="AC9">
        <f t="shared" si="3"/>
        <v>20</v>
      </c>
    </row>
    <row r="10" spans="1:29" ht="15">
      <c r="A10" s="52">
        <v>3</v>
      </c>
      <c r="B10" s="18" t="s">
        <v>72</v>
      </c>
      <c r="C10" s="18" t="s">
        <v>73</v>
      </c>
      <c r="D10" s="19">
        <f t="shared" si="0"/>
        <v>1</v>
      </c>
      <c r="E10" s="3" t="s">
        <v>125</v>
      </c>
      <c r="F10" s="18">
        <f t="shared" si="1"/>
        <v>40</v>
      </c>
      <c r="G10" s="18"/>
      <c r="H10" s="37">
        <v>2</v>
      </c>
      <c r="I10" s="36">
        <v>2</v>
      </c>
      <c r="J10" s="37">
        <v>2</v>
      </c>
      <c r="K10" s="36">
        <v>2</v>
      </c>
      <c r="L10" s="37">
        <v>2</v>
      </c>
      <c r="M10" s="36">
        <v>2</v>
      </c>
      <c r="N10" s="37">
        <v>2</v>
      </c>
      <c r="O10" s="36">
        <v>2</v>
      </c>
      <c r="P10" s="37">
        <v>2</v>
      </c>
      <c r="Q10" s="36">
        <v>2</v>
      </c>
      <c r="R10" s="41">
        <v>2</v>
      </c>
      <c r="S10" s="46">
        <v>2</v>
      </c>
      <c r="T10" s="41">
        <v>2</v>
      </c>
      <c r="U10" s="46">
        <v>2</v>
      </c>
      <c r="V10" s="41">
        <v>2</v>
      </c>
      <c r="W10" s="46">
        <v>2</v>
      </c>
      <c r="X10" s="41">
        <v>2</v>
      </c>
      <c r="Y10" s="46">
        <v>2</v>
      </c>
      <c r="Z10" s="41">
        <v>2</v>
      </c>
      <c r="AA10" s="46">
        <v>2</v>
      </c>
      <c r="AB10">
        <f t="shared" si="2"/>
        <v>20</v>
      </c>
      <c r="AC10">
        <f t="shared" si="3"/>
        <v>20</v>
      </c>
    </row>
    <row r="11" spans="1:29" ht="15">
      <c r="A11" s="121">
        <v>4</v>
      </c>
      <c r="B11" s="18" t="s">
        <v>36</v>
      </c>
      <c r="C11" s="18" t="s">
        <v>37</v>
      </c>
      <c r="D11" s="19">
        <f t="shared" si="0"/>
        <v>0.975</v>
      </c>
      <c r="E11" s="3"/>
      <c r="F11" s="18">
        <f t="shared" si="1"/>
        <v>39</v>
      </c>
      <c r="G11" s="18"/>
      <c r="H11" s="37">
        <v>2</v>
      </c>
      <c r="I11" s="36">
        <v>2</v>
      </c>
      <c r="J11" s="37">
        <v>2</v>
      </c>
      <c r="K11" s="36">
        <v>2</v>
      </c>
      <c r="L11" s="37">
        <v>2</v>
      </c>
      <c r="M11" s="36">
        <v>2</v>
      </c>
      <c r="N11" s="37">
        <v>2</v>
      </c>
      <c r="O11" s="36">
        <v>2</v>
      </c>
      <c r="P11" s="37">
        <v>2</v>
      </c>
      <c r="Q11" s="36">
        <v>2</v>
      </c>
      <c r="R11" s="41">
        <v>1</v>
      </c>
      <c r="S11" s="46">
        <v>2</v>
      </c>
      <c r="T11" s="41">
        <v>2</v>
      </c>
      <c r="U11" s="46">
        <v>2</v>
      </c>
      <c r="V11" s="41">
        <v>2</v>
      </c>
      <c r="W11" s="46">
        <v>2</v>
      </c>
      <c r="X11" s="41">
        <v>2</v>
      </c>
      <c r="Y11" s="46">
        <v>2</v>
      </c>
      <c r="Z11" s="41">
        <v>2</v>
      </c>
      <c r="AA11" s="46">
        <v>2</v>
      </c>
      <c r="AB11">
        <f t="shared" si="2"/>
        <v>20</v>
      </c>
      <c r="AC11">
        <f t="shared" si="3"/>
        <v>19</v>
      </c>
    </row>
    <row r="12" spans="1:29" ht="15">
      <c r="A12" s="122"/>
      <c r="B12" s="18" t="s">
        <v>46</v>
      </c>
      <c r="C12" s="18" t="s">
        <v>104</v>
      </c>
      <c r="D12" s="19">
        <f t="shared" si="0"/>
        <v>0.975</v>
      </c>
      <c r="E12" s="20"/>
      <c r="F12" s="18">
        <f t="shared" si="1"/>
        <v>39</v>
      </c>
      <c r="G12" s="18"/>
      <c r="H12" s="37">
        <v>2</v>
      </c>
      <c r="I12" s="36">
        <v>2</v>
      </c>
      <c r="J12" s="37">
        <v>2</v>
      </c>
      <c r="K12" s="36">
        <v>2</v>
      </c>
      <c r="L12" s="37">
        <v>2</v>
      </c>
      <c r="M12" s="36">
        <v>2</v>
      </c>
      <c r="N12" s="37">
        <v>2</v>
      </c>
      <c r="O12" s="36">
        <v>2</v>
      </c>
      <c r="P12" s="37">
        <v>2</v>
      </c>
      <c r="Q12" s="36">
        <v>2</v>
      </c>
      <c r="R12" s="41">
        <v>1</v>
      </c>
      <c r="S12" s="46">
        <v>2</v>
      </c>
      <c r="T12" s="41">
        <v>2</v>
      </c>
      <c r="U12" s="46">
        <v>2</v>
      </c>
      <c r="V12" s="41">
        <v>2</v>
      </c>
      <c r="W12" s="46">
        <v>2</v>
      </c>
      <c r="X12" s="41">
        <v>2</v>
      </c>
      <c r="Y12" s="46">
        <v>2</v>
      </c>
      <c r="Z12" s="41">
        <v>2</v>
      </c>
      <c r="AA12" s="46">
        <v>2</v>
      </c>
      <c r="AB12">
        <f t="shared" si="2"/>
        <v>20</v>
      </c>
      <c r="AC12">
        <f t="shared" si="3"/>
        <v>19</v>
      </c>
    </row>
    <row r="13" spans="1:29" ht="15">
      <c r="A13" s="123"/>
      <c r="B13" s="18" t="s">
        <v>48</v>
      </c>
      <c r="C13" s="18" t="s">
        <v>49</v>
      </c>
      <c r="D13" s="19">
        <f t="shared" si="0"/>
        <v>0.975</v>
      </c>
      <c r="E13" s="20"/>
      <c r="F13" s="18">
        <f t="shared" si="1"/>
        <v>39</v>
      </c>
      <c r="G13" s="18"/>
      <c r="H13" s="37">
        <v>2</v>
      </c>
      <c r="I13" s="36">
        <v>2</v>
      </c>
      <c r="J13" s="37">
        <v>2</v>
      </c>
      <c r="K13" s="36">
        <v>2</v>
      </c>
      <c r="L13" s="37">
        <v>2</v>
      </c>
      <c r="M13" s="36">
        <v>2</v>
      </c>
      <c r="N13" s="37">
        <v>2</v>
      </c>
      <c r="O13" s="36">
        <v>2</v>
      </c>
      <c r="P13" s="37">
        <v>2</v>
      </c>
      <c r="Q13" s="36">
        <v>2</v>
      </c>
      <c r="R13" s="41">
        <v>2</v>
      </c>
      <c r="S13" s="46">
        <v>2</v>
      </c>
      <c r="T13" s="41">
        <v>2</v>
      </c>
      <c r="U13" s="46">
        <v>2</v>
      </c>
      <c r="V13" s="41">
        <v>2</v>
      </c>
      <c r="W13" s="46">
        <v>2</v>
      </c>
      <c r="X13" s="41">
        <v>1</v>
      </c>
      <c r="Y13" s="46">
        <v>2</v>
      </c>
      <c r="Z13" s="41">
        <v>2</v>
      </c>
      <c r="AA13" s="46">
        <v>2</v>
      </c>
      <c r="AB13">
        <f t="shared" si="2"/>
        <v>20</v>
      </c>
      <c r="AC13">
        <f t="shared" si="3"/>
        <v>19</v>
      </c>
    </row>
    <row r="14" spans="1:29" ht="15">
      <c r="A14" s="121">
        <v>7</v>
      </c>
      <c r="B14" s="18" t="s">
        <v>82</v>
      </c>
      <c r="C14" s="18" t="s">
        <v>83</v>
      </c>
      <c r="D14" s="19">
        <f t="shared" si="0"/>
        <v>0.95</v>
      </c>
      <c r="E14" s="20"/>
      <c r="F14" s="20">
        <f t="shared" si="1"/>
        <v>38</v>
      </c>
      <c r="G14" s="18"/>
      <c r="H14" s="37">
        <v>2</v>
      </c>
      <c r="I14" s="36">
        <v>2</v>
      </c>
      <c r="J14" s="37">
        <v>2</v>
      </c>
      <c r="K14" s="36">
        <v>2</v>
      </c>
      <c r="L14" s="37">
        <v>2</v>
      </c>
      <c r="M14" s="36">
        <v>2</v>
      </c>
      <c r="N14" s="37">
        <v>2</v>
      </c>
      <c r="O14" s="36">
        <v>2</v>
      </c>
      <c r="P14" s="37">
        <v>1</v>
      </c>
      <c r="Q14" s="36">
        <v>2</v>
      </c>
      <c r="R14" s="41">
        <v>2</v>
      </c>
      <c r="S14" s="46">
        <v>2</v>
      </c>
      <c r="T14" s="41">
        <v>2</v>
      </c>
      <c r="U14" s="46">
        <v>2</v>
      </c>
      <c r="V14" s="41">
        <v>2</v>
      </c>
      <c r="W14" s="46">
        <v>2</v>
      </c>
      <c r="X14" s="41">
        <v>2</v>
      </c>
      <c r="Y14" s="46">
        <v>2</v>
      </c>
      <c r="Z14" s="41">
        <v>1</v>
      </c>
      <c r="AA14" s="46">
        <v>2</v>
      </c>
      <c r="AB14">
        <f t="shared" si="2"/>
        <v>19</v>
      </c>
      <c r="AC14">
        <f t="shared" si="3"/>
        <v>19</v>
      </c>
    </row>
    <row r="15" spans="1:29" ht="15">
      <c r="A15" s="122"/>
      <c r="B15" s="18" t="s">
        <v>59</v>
      </c>
      <c r="C15" s="18" t="s">
        <v>109</v>
      </c>
      <c r="D15" s="19">
        <f t="shared" si="0"/>
        <v>0.95</v>
      </c>
      <c r="E15" s="20"/>
      <c r="F15" s="18">
        <f t="shared" si="1"/>
        <v>38</v>
      </c>
      <c r="G15" s="18"/>
      <c r="H15" s="37">
        <v>1</v>
      </c>
      <c r="I15" s="36">
        <v>2</v>
      </c>
      <c r="J15" s="37">
        <v>2</v>
      </c>
      <c r="K15" s="36">
        <v>2</v>
      </c>
      <c r="L15" s="37">
        <v>2</v>
      </c>
      <c r="M15" s="36">
        <v>2</v>
      </c>
      <c r="N15" s="37">
        <v>2</v>
      </c>
      <c r="O15" s="36">
        <v>2</v>
      </c>
      <c r="P15" s="37">
        <v>2</v>
      </c>
      <c r="Q15" s="36">
        <v>2</v>
      </c>
      <c r="R15" s="41">
        <v>2</v>
      </c>
      <c r="S15" s="46">
        <v>2</v>
      </c>
      <c r="T15" s="41">
        <v>2</v>
      </c>
      <c r="U15" s="46">
        <v>2</v>
      </c>
      <c r="V15" s="41">
        <v>2</v>
      </c>
      <c r="W15" s="46">
        <v>1</v>
      </c>
      <c r="X15" s="41">
        <v>2</v>
      </c>
      <c r="Y15" s="46">
        <v>2</v>
      </c>
      <c r="Z15" s="41">
        <v>2</v>
      </c>
      <c r="AA15" s="46">
        <v>2</v>
      </c>
      <c r="AB15">
        <f t="shared" si="2"/>
        <v>19</v>
      </c>
      <c r="AC15">
        <f t="shared" si="3"/>
        <v>19</v>
      </c>
    </row>
    <row r="16" spans="1:29" ht="15">
      <c r="A16" s="122"/>
      <c r="B16" s="18" t="s">
        <v>59</v>
      </c>
      <c r="C16" s="18" t="s">
        <v>85</v>
      </c>
      <c r="D16" s="19">
        <f t="shared" si="0"/>
        <v>0.95</v>
      </c>
      <c r="E16" s="20"/>
      <c r="F16" s="18">
        <f t="shared" si="1"/>
        <v>38</v>
      </c>
      <c r="G16" s="18"/>
      <c r="H16" s="37">
        <v>2</v>
      </c>
      <c r="I16" s="36">
        <v>2</v>
      </c>
      <c r="J16" s="37">
        <v>2</v>
      </c>
      <c r="K16" s="36">
        <v>2</v>
      </c>
      <c r="L16" s="37">
        <v>2</v>
      </c>
      <c r="M16" s="36">
        <v>2</v>
      </c>
      <c r="N16" s="37">
        <v>2</v>
      </c>
      <c r="O16" s="36">
        <v>2</v>
      </c>
      <c r="P16" s="37">
        <v>2</v>
      </c>
      <c r="Q16" s="36">
        <v>2</v>
      </c>
      <c r="R16" s="41">
        <v>1</v>
      </c>
      <c r="S16" s="46">
        <v>2</v>
      </c>
      <c r="T16" s="41">
        <v>1</v>
      </c>
      <c r="U16" s="46">
        <v>2</v>
      </c>
      <c r="V16" s="41">
        <v>2</v>
      </c>
      <c r="W16" s="46">
        <v>2</v>
      </c>
      <c r="X16" s="41">
        <v>2</v>
      </c>
      <c r="Y16" s="46">
        <v>2</v>
      </c>
      <c r="Z16" s="41">
        <v>2</v>
      </c>
      <c r="AA16" s="46">
        <v>2</v>
      </c>
      <c r="AB16">
        <f t="shared" si="2"/>
        <v>20</v>
      </c>
      <c r="AC16">
        <f t="shared" si="3"/>
        <v>18</v>
      </c>
    </row>
    <row r="17" spans="1:29" ht="15">
      <c r="A17" s="122"/>
      <c r="B17" s="18" t="s">
        <v>76</v>
      </c>
      <c r="C17" s="18" t="s">
        <v>77</v>
      </c>
      <c r="D17" s="19">
        <f t="shared" si="0"/>
        <v>0.95</v>
      </c>
      <c r="E17" s="20"/>
      <c r="F17" s="18">
        <f t="shared" si="1"/>
        <v>38</v>
      </c>
      <c r="G17" s="18"/>
      <c r="H17" s="37">
        <v>2</v>
      </c>
      <c r="I17" s="36">
        <v>2</v>
      </c>
      <c r="J17" s="37">
        <v>2</v>
      </c>
      <c r="K17" s="36">
        <v>2</v>
      </c>
      <c r="L17" s="37">
        <v>1</v>
      </c>
      <c r="M17" s="36">
        <v>2</v>
      </c>
      <c r="N17" s="37">
        <v>2</v>
      </c>
      <c r="O17" s="36">
        <v>2</v>
      </c>
      <c r="P17" s="37">
        <v>1</v>
      </c>
      <c r="Q17" s="36">
        <v>2</v>
      </c>
      <c r="R17" s="41">
        <v>2</v>
      </c>
      <c r="S17" s="46">
        <v>2</v>
      </c>
      <c r="T17" s="41">
        <v>2</v>
      </c>
      <c r="U17" s="46">
        <v>2</v>
      </c>
      <c r="V17" s="41">
        <v>2</v>
      </c>
      <c r="W17" s="46">
        <v>2</v>
      </c>
      <c r="X17" s="41">
        <v>2</v>
      </c>
      <c r="Y17" s="46">
        <v>2</v>
      </c>
      <c r="Z17" s="41">
        <v>2</v>
      </c>
      <c r="AA17" s="46">
        <v>2</v>
      </c>
      <c r="AB17">
        <f t="shared" si="2"/>
        <v>18</v>
      </c>
      <c r="AC17">
        <f t="shared" si="3"/>
        <v>20</v>
      </c>
    </row>
    <row r="18" spans="1:29" ht="15">
      <c r="A18" s="122"/>
      <c r="B18" s="18" t="s">
        <v>74</v>
      </c>
      <c r="C18" s="18" t="s">
        <v>79</v>
      </c>
      <c r="D18" s="19">
        <f t="shared" si="0"/>
        <v>0.95</v>
      </c>
      <c r="E18" s="20"/>
      <c r="F18" s="18">
        <f t="shared" si="1"/>
        <v>38</v>
      </c>
      <c r="G18" s="18"/>
      <c r="H18" s="37">
        <v>2</v>
      </c>
      <c r="I18" s="36">
        <v>2</v>
      </c>
      <c r="J18" s="37">
        <v>2</v>
      </c>
      <c r="K18" s="36">
        <v>2</v>
      </c>
      <c r="L18" s="37">
        <v>2</v>
      </c>
      <c r="M18" s="36">
        <v>2</v>
      </c>
      <c r="N18" s="37">
        <v>2</v>
      </c>
      <c r="O18" s="36">
        <v>2</v>
      </c>
      <c r="P18" s="37">
        <v>1</v>
      </c>
      <c r="Q18" s="36">
        <v>2</v>
      </c>
      <c r="R18" s="41">
        <v>2</v>
      </c>
      <c r="S18" s="46">
        <v>2</v>
      </c>
      <c r="T18" s="41">
        <v>2</v>
      </c>
      <c r="U18" s="46">
        <v>1</v>
      </c>
      <c r="V18" s="41">
        <v>2</v>
      </c>
      <c r="W18" s="46">
        <v>2</v>
      </c>
      <c r="X18" s="41">
        <v>2</v>
      </c>
      <c r="Y18" s="46">
        <v>2</v>
      </c>
      <c r="Z18" s="41">
        <v>2</v>
      </c>
      <c r="AA18" s="46">
        <v>2</v>
      </c>
      <c r="AB18">
        <f t="shared" si="2"/>
        <v>19</v>
      </c>
      <c r="AC18">
        <f t="shared" si="3"/>
        <v>19</v>
      </c>
    </row>
    <row r="19" spans="1:29" ht="15">
      <c r="A19" s="122"/>
      <c r="B19" s="18" t="s">
        <v>80</v>
      </c>
      <c r="C19" s="18" t="s">
        <v>81</v>
      </c>
      <c r="D19" s="19">
        <f t="shared" si="0"/>
        <v>0.95</v>
      </c>
      <c r="E19" s="20"/>
      <c r="F19" s="18">
        <f t="shared" si="1"/>
        <v>38</v>
      </c>
      <c r="G19" s="18"/>
      <c r="H19" s="37">
        <v>2</v>
      </c>
      <c r="I19" s="36">
        <v>2</v>
      </c>
      <c r="J19" s="37">
        <v>2</v>
      </c>
      <c r="K19" s="36">
        <v>2</v>
      </c>
      <c r="L19" s="37">
        <v>2</v>
      </c>
      <c r="M19" s="36">
        <v>2</v>
      </c>
      <c r="N19" s="37">
        <v>2</v>
      </c>
      <c r="O19" s="36">
        <v>2</v>
      </c>
      <c r="P19" s="37">
        <v>1</v>
      </c>
      <c r="Q19" s="36">
        <v>2</v>
      </c>
      <c r="R19" s="41">
        <v>2</v>
      </c>
      <c r="S19" s="46">
        <v>2</v>
      </c>
      <c r="T19" s="41">
        <v>1</v>
      </c>
      <c r="U19" s="46">
        <v>2</v>
      </c>
      <c r="V19" s="41">
        <v>2</v>
      </c>
      <c r="W19" s="46">
        <v>2</v>
      </c>
      <c r="X19" s="41">
        <v>2</v>
      </c>
      <c r="Y19" s="46">
        <v>2</v>
      </c>
      <c r="Z19" s="41">
        <v>2</v>
      </c>
      <c r="AA19" s="46">
        <v>2</v>
      </c>
      <c r="AB19">
        <f t="shared" si="2"/>
        <v>19</v>
      </c>
      <c r="AC19">
        <f t="shared" si="3"/>
        <v>19</v>
      </c>
    </row>
    <row r="20" spans="1:29" ht="15">
      <c r="A20" s="123"/>
      <c r="B20" s="18" t="s">
        <v>127</v>
      </c>
      <c r="C20" s="18" t="s">
        <v>85</v>
      </c>
      <c r="D20" s="19">
        <f t="shared" si="0"/>
        <v>0.95</v>
      </c>
      <c r="E20" s="20"/>
      <c r="F20" s="20">
        <f t="shared" si="1"/>
        <v>38</v>
      </c>
      <c r="G20" s="18"/>
      <c r="H20" s="37">
        <v>2</v>
      </c>
      <c r="I20" s="36">
        <v>2</v>
      </c>
      <c r="J20" s="37">
        <v>2</v>
      </c>
      <c r="K20" s="36">
        <v>2</v>
      </c>
      <c r="L20" s="37">
        <v>2</v>
      </c>
      <c r="M20" s="36">
        <v>2</v>
      </c>
      <c r="N20" s="37">
        <v>2</v>
      </c>
      <c r="O20" s="36">
        <v>2</v>
      </c>
      <c r="P20" s="37">
        <v>2</v>
      </c>
      <c r="Q20" s="36">
        <v>2</v>
      </c>
      <c r="R20" s="41">
        <v>2</v>
      </c>
      <c r="S20" s="46">
        <v>2</v>
      </c>
      <c r="T20" s="41">
        <v>2</v>
      </c>
      <c r="U20" s="46">
        <v>2</v>
      </c>
      <c r="V20" s="41">
        <v>2</v>
      </c>
      <c r="W20" s="46">
        <v>2</v>
      </c>
      <c r="X20" s="41">
        <v>1</v>
      </c>
      <c r="Y20" s="46">
        <v>2</v>
      </c>
      <c r="Z20" s="41">
        <v>2</v>
      </c>
      <c r="AA20" s="46">
        <v>1</v>
      </c>
      <c r="AB20">
        <f t="shared" si="2"/>
        <v>20</v>
      </c>
      <c r="AC20">
        <f t="shared" si="3"/>
        <v>18</v>
      </c>
    </row>
    <row r="21" spans="1:29" ht="15">
      <c r="A21" s="52">
        <v>14</v>
      </c>
      <c r="B21" s="18" t="s">
        <v>74</v>
      </c>
      <c r="C21" s="18" t="s">
        <v>78</v>
      </c>
      <c r="D21" s="19">
        <f t="shared" si="0"/>
        <v>0.925</v>
      </c>
      <c r="E21" s="20"/>
      <c r="F21" s="18">
        <f t="shared" si="1"/>
        <v>37</v>
      </c>
      <c r="G21" s="18"/>
      <c r="H21" s="37">
        <v>2</v>
      </c>
      <c r="I21" s="36">
        <v>2</v>
      </c>
      <c r="J21" s="37">
        <v>2</v>
      </c>
      <c r="K21" s="36">
        <v>2</v>
      </c>
      <c r="L21" s="37">
        <v>2</v>
      </c>
      <c r="M21" s="36">
        <v>2</v>
      </c>
      <c r="N21" s="37">
        <v>2</v>
      </c>
      <c r="O21" s="36">
        <v>1</v>
      </c>
      <c r="P21" s="37">
        <v>2</v>
      </c>
      <c r="Q21" s="36">
        <v>2</v>
      </c>
      <c r="R21" s="41">
        <v>1</v>
      </c>
      <c r="S21" s="46">
        <v>2</v>
      </c>
      <c r="T21" s="41">
        <v>1</v>
      </c>
      <c r="U21" s="46">
        <v>2</v>
      </c>
      <c r="V21" s="41">
        <v>2</v>
      </c>
      <c r="W21" s="46">
        <v>2</v>
      </c>
      <c r="X21" s="41">
        <v>2</v>
      </c>
      <c r="Y21" s="46">
        <v>2</v>
      </c>
      <c r="Z21" s="41">
        <v>2</v>
      </c>
      <c r="AA21" s="46">
        <v>2</v>
      </c>
      <c r="AB21">
        <f t="shared" si="2"/>
        <v>19</v>
      </c>
      <c r="AC21">
        <f t="shared" si="3"/>
        <v>18</v>
      </c>
    </row>
    <row r="22" spans="1:29" ht="15">
      <c r="A22" s="121">
        <v>15</v>
      </c>
      <c r="B22" s="18" t="s">
        <v>74</v>
      </c>
      <c r="C22" s="18" t="s">
        <v>123</v>
      </c>
      <c r="D22" s="19">
        <f t="shared" si="0"/>
        <v>0.9</v>
      </c>
      <c r="E22" s="20"/>
      <c r="F22" s="18">
        <f t="shared" si="1"/>
        <v>36</v>
      </c>
      <c r="G22" s="18"/>
      <c r="H22" s="37">
        <v>1</v>
      </c>
      <c r="I22" s="36">
        <v>1</v>
      </c>
      <c r="J22" s="37">
        <v>2</v>
      </c>
      <c r="K22" s="36">
        <v>2</v>
      </c>
      <c r="L22" s="37">
        <v>2</v>
      </c>
      <c r="M22" s="36">
        <v>2</v>
      </c>
      <c r="N22" s="37">
        <v>2</v>
      </c>
      <c r="O22" s="36">
        <v>2</v>
      </c>
      <c r="P22" s="37">
        <v>1</v>
      </c>
      <c r="Q22" s="36">
        <v>2</v>
      </c>
      <c r="R22" s="41">
        <v>2</v>
      </c>
      <c r="S22" s="46">
        <v>2</v>
      </c>
      <c r="T22" s="41">
        <v>2</v>
      </c>
      <c r="U22" s="46">
        <v>2</v>
      </c>
      <c r="V22" s="41">
        <v>2</v>
      </c>
      <c r="W22" s="46">
        <v>1</v>
      </c>
      <c r="X22" s="41">
        <v>2</v>
      </c>
      <c r="Y22" s="46">
        <v>2</v>
      </c>
      <c r="Z22" s="41">
        <v>2</v>
      </c>
      <c r="AA22" s="46">
        <v>2</v>
      </c>
      <c r="AB22">
        <f t="shared" si="2"/>
        <v>17</v>
      </c>
      <c r="AC22">
        <f t="shared" si="3"/>
        <v>19</v>
      </c>
    </row>
    <row r="23" spans="1:29" ht="15">
      <c r="A23" s="122"/>
      <c r="B23" s="18" t="s">
        <v>65</v>
      </c>
      <c r="C23" s="18" t="s">
        <v>155</v>
      </c>
      <c r="D23" s="19">
        <f t="shared" si="0"/>
        <v>0.9</v>
      </c>
      <c r="E23" s="20"/>
      <c r="F23" s="18">
        <f t="shared" si="1"/>
        <v>36</v>
      </c>
      <c r="G23" s="18"/>
      <c r="H23" s="37">
        <v>2</v>
      </c>
      <c r="I23" s="36">
        <v>2</v>
      </c>
      <c r="J23" s="37">
        <v>2</v>
      </c>
      <c r="K23" s="36">
        <v>2</v>
      </c>
      <c r="L23" s="37">
        <v>2</v>
      </c>
      <c r="M23" s="36">
        <v>2</v>
      </c>
      <c r="N23" s="37">
        <v>2</v>
      </c>
      <c r="O23" s="36">
        <v>1</v>
      </c>
      <c r="P23" s="37">
        <v>2</v>
      </c>
      <c r="Q23" s="36">
        <v>2</v>
      </c>
      <c r="R23" s="41">
        <v>1</v>
      </c>
      <c r="S23" s="46">
        <v>2</v>
      </c>
      <c r="T23" s="41">
        <v>2</v>
      </c>
      <c r="U23" s="46">
        <v>2</v>
      </c>
      <c r="V23" s="41">
        <v>2</v>
      </c>
      <c r="W23" s="46">
        <v>2</v>
      </c>
      <c r="X23" s="41">
        <v>2</v>
      </c>
      <c r="Y23" s="46">
        <v>2</v>
      </c>
      <c r="Z23" s="41">
        <v>0</v>
      </c>
      <c r="AA23" s="46">
        <v>2</v>
      </c>
      <c r="AB23">
        <f t="shared" si="2"/>
        <v>19</v>
      </c>
      <c r="AC23">
        <f t="shared" si="3"/>
        <v>17</v>
      </c>
    </row>
    <row r="24" spans="1:29" ht="15">
      <c r="A24" s="122"/>
      <c r="B24" s="18" t="s">
        <v>60</v>
      </c>
      <c r="C24" s="18" t="s">
        <v>114</v>
      </c>
      <c r="D24" s="19">
        <f t="shared" si="0"/>
        <v>0.9</v>
      </c>
      <c r="E24" s="20"/>
      <c r="F24" s="18">
        <f t="shared" si="1"/>
        <v>36</v>
      </c>
      <c r="G24" s="18"/>
      <c r="H24" s="37">
        <v>2</v>
      </c>
      <c r="I24" s="36">
        <v>2</v>
      </c>
      <c r="J24" s="37">
        <v>2</v>
      </c>
      <c r="K24" s="36">
        <v>2</v>
      </c>
      <c r="L24" s="37">
        <v>2</v>
      </c>
      <c r="M24" s="36">
        <v>2</v>
      </c>
      <c r="N24" s="37">
        <v>2</v>
      </c>
      <c r="O24" s="36">
        <v>2</v>
      </c>
      <c r="P24" s="37">
        <v>1</v>
      </c>
      <c r="Q24" s="36">
        <v>2</v>
      </c>
      <c r="R24" s="41">
        <v>1</v>
      </c>
      <c r="S24" s="46">
        <v>2</v>
      </c>
      <c r="T24" s="41">
        <v>1</v>
      </c>
      <c r="U24" s="46">
        <v>2</v>
      </c>
      <c r="V24" s="41">
        <v>2</v>
      </c>
      <c r="W24" s="46">
        <v>2</v>
      </c>
      <c r="X24" s="41">
        <v>2</v>
      </c>
      <c r="Y24" s="46">
        <v>1</v>
      </c>
      <c r="Z24" s="41">
        <v>2</v>
      </c>
      <c r="AA24" s="46">
        <v>2</v>
      </c>
      <c r="AB24">
        <f t="shared" si="2"/>
        <v>19</v>
      </c>
      <c r="AC24">
        <f t="shared" si="3"/>
        <v>17</v>
      </c>
    </row>
    <row r="25" spans="1:29" ht="15">
      <c r="A25" s="122"/>
      <c r="B25" s="18" t="s">
        <v>105</v>
      </c>
      <c r="C25" s="18" t="s">
        <v>137</v>
      </c>
      <c r="D25" s="19">
        <f t="shared" si="0"/>
        <v>0.9</v>
      </c>
      <c r="E25" s="20"/>
      <c r="F25" s="18">
        <f t="shared" si="1"/>
        <v>36</v>
      </c>
      <c r="G25" s="18"/>
      <c r="H25" s="37">
        <v>2</v>
      </c>
      <c r="I25" s="36">
        <v>2</v>
      </c>
      <c r="J25" s="37">
        <v>2</v>
      </c>
      <c r="K25" s="36">
        <v>2</v>
      </c>
      <c r="L25" s="37">
        <v>2</v>
      </c>
      <c r="M25" s="36">
        <v>2</v>
      </c>
      <c r="N25" s="37">
        <v>2</v>
      </c>
      <c r="O25" s="36">
        <v>2</v>
      </c>
      <c r="P25" s="37">
        <v>2</v>
      </c>
      <c r="Q25" s="36">
        <v>2</v>
      </c>
      <c r="R25" s="41">
        <v>1</v>
      </c>
      <c r="S25" s="46">
        <v>2</v>
      </c>
      <c r="T25" s="41">
        <v>2</v>
      </c>
      <c r="U25" s="46">
        <v>2</v>
      </c>
      <c r="V25" s="41">
        <v>1</v>
      </c>
      <c r="W25" s="46">
        <v>2</v>
      </c>
      <c r="X25" s="41">
        <v>2</v>
      </c>
      <c r="Y25" s="46">
        <v>2</v>
      </c>
      <c r="Z25" s="41">
        <v>1</v>
      </c>
      <c r="AA25" s="46">
        <v>1</v>
      </c>
      <c r="AB25">
        <f t="shared" si="2"/>
        <v>20</v>
      </c>
      <c r="AC25">
        <f t="shared" si="3"/>
        <v>16</v>
      </c>
    </row>
    <row r="26" spans="1:29" ht="15">
      <c r="A26" s="123"/>
      <c r="B26" s="18" t="s">
        <v>119</v>
      </c>
      <c r="C26" s="18" t="s">
        <v>120</v>
      </c>
      <c r="D26" s="19">
        <f t="shared" si="0"/>
        <v>0.9</v>
      </c>
      <c r="E26" s="20"/>
      <c r="F26" s="20">
        <f t="shared" si="1"/>
        <v>36</v>
      </c>
      <c r="G26" s="18"/>
      <c r="H26" s="37">
        <v>2</v>
      </c>
      <c r="I26" s="36">
        <v>2</v>
      </c>
      <c r="J26" s="37">
        <v>2</v>
      </c>
      <c r="K26" s="36">
        <v>2</v>
      </c>
      <c r="L26" s="37">
        <v>1</v>
      </c>
      <c r="M26" s="36">
        <v>2</v>
      </c>
      <c r="N26" s="37">
        <v>2</v>
      </c>
      <c r="O26" s="36">
        <v>2</v>
      </c>
      <c r="P26" s="37">
        <v>1</v>
      </c>
      <c r="Q26" s="36">
        <v>2</v>
      </c>
      <c r="R26" s="41">
        <v>1</v>
      </c>
      <c r="S26" s="46">
        <v>2</v>
      </c>
      <c r="T26" s="41">
        <v>2</v>
      </c>
      <c r="U26" s="46">
        <v>2</v>
      </c>
      <c r="V26" s="41">
        <v>2</v>
      </c>
      <c r="W26" s="46">
        <v>1</v>
      </c>
      <c r="X26" s="41">
        <v>2</v>
      </c>
      <c r="Y26" s="46">
        <v>2</v>
      </c>
      <c r="Z26" s="41">
        <v>2</v>
      </c>
      <c r="AA26" s="46">
        <v>2</v>
      </c>
      <c r="AB26">
        <f t="shared" si="2"/>
        <v>18</v>
      </c>
      <c r="AC26">
        <f t="shared" si="3"/>
        <v>18</v>
      </c>
    </row>
    <row r="27" spans="1:29" ht="15">
      <c r="A27" s="121">
        <v>20</v>
      </c>
      <c r="B27" s="18" t="s">
        <v>48</v>
      </c>
      <c r="C27" s="18" t="s">
        <v>90</v>
      </c>
      <c r="D27" s="19">
        <f t="shared" si="0"/>
        <v>0.875</v>
      </c>
      <c r="E27" s="20"/>
      <c r="F27" s="18">
        <f t="shared" si="1"/>
        <v>35</v>
      </c>
      <c r="G27" s="18"/>
      <c r="H27" s="37">
        <v>1</v>
      </c>
      <c r="I27" s="36">
        <v>1</v>
      </c>
      <c r="J27" s="37">
        <v>2</v>
      </c>
      <c r="K27" s="36">
        <v>2</v>
      </c>
      <c r="L27" s="37">
        <v>2</v>
      </c>
      <c r="M27" s="36">
        <v>2</v>
      </c>
      <c r="N27" s="37">
        <v>2</v>
      </c>
      <c r="O27" s="36">
        <v>1</v>
      </c>
      <c r="P27" s="37">
        <v>2</v>
      </c>
      <c r="Q27" s="36">
        <v>2</v>
      </c>
      <c r="R27" s="41">
        <v>2</v>
      </c>
      <c r="S27" s="46">
        <v>2</v>
      </c>
      <c r="T27" s="41">
        <v>2</v>
      </c>
      <c r="U27" s="46">
        <v>2</v>
      </c>
      <c r="V27" s="41">
        <v>2</v>
      </c>
      <c r="W27" s="46">
        <v>2</v>
      </c>
      <c r="X27" s="41">
        <v>2</v>
      </c>
      <c r="Y27" s="46">
        <v>2</v>
      </c>
      <c r="Z27" s="41">
        <v>0</v>
      </c>
      <c r="AA27" s="46">
        <v>2</v>
      </c>
      <c r="AB27">
        <f t="shared" si="2"/>
        <v>17</v>
      </c>
      <c r="AC27">
        <f t="shared" si="3"/>
        <v>18</v>
      </c>
    </row>
    <row r="28" spans="1:29" ht="15">
      <c r="A28" s="123"/>
      <c r="B28" s="18" t="s">
        <v>84</v>
      </c>
      <c r="C28" s="18" t="s">
        <v>85</v>
      </c>
      <c r="D28" s="19">
        <f t="shared" si="0"/>
        <v>0.875</v>
      </c>
      <c r="E28" s="20"/>
      <c r="F28" s="18">
        <f t="shared" si="1"/>
        <v>35</v>
      </c>
      <c r="G28" s="18"/>
      <c r="H28" s="37">
        <v>2</v>
      </c>
      <c r="I28" s="36">
        <v>2</v>
      </c>
      <c r="J28" s="37">
        <v>2</v>
      </c>
      <c r="K28" s="36">
        <v>2</v>
      </c>
      <c r="L28" s="37">
        <v>2</v>
      </c>
      <c r="M28" s="36">
        <v>2</v>
      </c>
      <c r="N28" s="37">
        <v>2</v>
      </c>
      <c r="O28" s="36">
        <v>1</v>
      </c>
      <c r="P28" s="37">
        <v>1</v>
      </c>
      <c r="Q28" s="36">
        <v>2</v>
      </c>
      <c r="R28" s="41">
        <v>1</v>
      </c>
      <c r="S28" s="46">
        <v>1</v>
      </c>
      <c r="T28" s="41">
        <v>2</v>
      </c>
      <c r="U28" s="46">
        <v>2</v>
      </c>
      <c r="V28" s="41">
        <v>2</v>
      </c>
      <c r="W28" s="46">
        <v>2</v>
      </c>
      <c r="X28" s="41">
        <v>2</v>
      </c>
      <c r="Y28" s="46">
        <v>1</v>
      </c>
      <c r="Z28" s="41">
        <v>2</v>
      </c>
      <c r="AA28" s="46">
        <v>2</v>
      </c>
      <c r="AB28">
        <f t="shared" si="2"/>
        <v>18</v>
      </c>
      <c r="AC28">
        <f t="shared" si="3"/>
        <v>17</v>
      </c>
    </row>
    <row r="29" spans="1:29" ht="15">
      <c r="A29" s="121">
        <v>22</v>
      </c>
      <c r="B29" s="18" t="s">
        <v>48</v>
      </c>
      <c r="C29" s="18" t="s">
        <v>87</v>
      </c>
      <c r="D29" s="19">
        <f t="shared" si="0"/>
        <v>0.85</v>
      </c>
      <c r="E29" s="20"/>
      <c r="F29" s="18">
        <f t="shared" si="1"/>
        <v>34</v>
      </c>
      <c r="G29" s="18"/>
      <c r="H29" s="37">
        <v>2</v>
      </c>
      <c r="I29" s="36">
        <v>1</v>
      </c>
      <c r="J29" s="37">
        <v>1</v>
      </c>
      <c r="K29" s="36">
        <v>2</v>
      </c>
      <c r="L29" s="37">
        <v>2</v>
      </c>
      <c r="M29" s="36">
        <v>2</v>
      </c>
      <c r="N29" s="37">
        <v>2</v>
      </c>
      <c r="O29" s="36">
        <v>2</v>
      </c>
      <c r="P29" s="37">
        <v>1</v>
      </c>
      <c r="Q29" s="36">
        <v>2</v>
      </c>
      <c r="R29" s="41">
        <v>1</v>
      </c>
      <c r="S29" s="46">
        <v>2</v>
      </c>
      <c r="T29" s="41">
        <v>1</v>
      </c>
      <c r="U29" s="46">
        <v>2</v>
      </c>
      <c r="V29" s="41">
        <v>2</v>
      </c>
      <c r="W29" s="46">
        <v>1</v>
      </c>
      <c r="X29" s="41">
        <v>2</v>
      </c>
      <c r="Y29" s="46">
        <v>2</v>
      </c>
      <c r="Z29" s="41">
        <v>2</v>
      </c>
      <c r="AA29" s="46">
        <v>2</v>
      </c>
      <c r="AB29">
        <f t="shared" si="2"/>
        <v>17</v>
      </c>
      <c r="AC29">
        <f t="shared" si="3"/>
        <v>17</v>
      </c>
    </row>
    <row r="30" spans="1:29" ht="15">
      <c r="A30" s="122"/>
      <c r="B30" s="18" t="s">
        <v>117</v>
      </c>
      <c r="C30" s="18" t="s">
        <v>118</v>
      </c>
      <c r="D30" s="19">
        <f t="shared" si="0"/>
        <v>0.85</v>
      </c>
      <c r="E30" s="20"/>
      <c r="F30" s="20">
        <f t="shared" si="1"/>
        <v>34</v>
      </c>
      <c r="G30" s="18"/>
      <c r="H30" s="37">
        <v>1</v>
      </c>
      <c r="I30" s="36">
        <v>2</v>
      </c>
      <c r="J30" s="37">
        <v>2</v>
      </c>
      <c r="K30" s="36">
        <v>2</v>
      </c>
      <c r="L30" s="37">
        <v>2</v>
      </c>
      <c r="M30" s="36">
        <v>2</v>
      </c>
      <c r="N30" s="37">
        <v>2</v>
      </c>
      <c r="O30" s="36">
        <v>1</v>
      </c>
      <c r="P30" s="37">
        <v>1</v>
      </c>
      <c r="Q30" s="36">
        <v>2</v>
      </c>
      <c r="R30" s="41">
        <v>2</v>
      </c>
      <c r="S30" s="46">
        <v>2</v>
      </c>
      <c r="T30" s="41">
        <v>1</v>
      </c>
      <c r="U30" s="46">
        <v>2</v>
      </c>
      <c r="V30" s="41">
        <v>2</v>
      </c>
      <c r="W30" s="46">
        <v>1</v>
      </c>
      <c r="X30" s="41">
        <v>2</v>
      </c>
      <c r="Y30" s="46">
        <v>2</v>
      </c>
      <c r="Z30" s="41">
        <v>1</v>
      </c>
      <c r="AA30" s="46">
        <v>2</v>
      </c>
      <c r="AB30">
        <f t="shared" si="2"/>
        <v>17</v>
      </c>
      <c r="AC30">
        <f t="shared" si="3"/>
        <v>17</v>
      </c>
    </row>
    <row r="31" spans="1:29" ht="15">
      <c r="A31" s="123"/>
      <c r="B31" s="18" t="s">
        <v>74</v>
      </c>
      <c r="C31" s="18" t="s">
        <v>75</v>
      </c>
      <c r="D31" s="19">
        <f t="shared" si="0"/>
        <v>0.85</v>
      </c>
      <c r="E31" s="3"/>
      <c r="F31" s="18">
        <f t="shared" si="1"/>
        <v>34</v>
      </c>
      <c r="G31" s="18"/>
      <c r="H31" s="37">
        <v>1</v>
      </c>
      <c r="I31" s="36">
        <v>2</v>
      </c>
      <c r="J31" s="37">
        <v>2</v>
      </c>
      <c r="K31" s="36">
        <v>2</v>
      </c>
      <c r="L31" s="37">
        <v>2</v>
      </c>
      <c r="M31" s="36">
        <v>2</v>
      </c>
      <c r="N31" s="37">
        <v>2</v>
      </c>
      <c r="O31" s="36">
        <v>2</v>
      </c>
      <c r="P31" s="37">
        <v>1</v>
      </c>
      <c r="Q31" s="36">
        <v>1</v>
      </c>
      <c r="R31" s="41">
        <v>0</v>
      </c>
      <c r="S31" s="46">
        <v>2</v>
      </c>
      <c r="T31" s="41">
        <v>2</v>
      </c>
      <c r="U31" s="46">
        <v>2</v>
      </c>
      <c r="V31" s="41">
        <v>2</v>
      </c>
      <c r="W31" s="46">
        <v>2</v>
      </c>
      <c r="X31" s="41">
        <v>2</v>
      </c>
      <c r="Y31" s="46">
        <v>1</v>
      </c>
      <c r="Z31" s="41">
        <v>2</v>
      </c>
      <c r="AA31" s="46">
        <v>2</v>
      </c>
      <c r="AB31">
        <f t="shared" si="2"/>
        <v>17</v>
      </c>
      <c r="AC31">
        <f t="shared" si="3"/>
        <v>17</v>
      </c>
    </row>
    <row r="32" spans="1:29" ht="15">
      <c r="A32" s="121">
        <v>25</v>
      </c>
      <c r="B32" s="18" t="s">
        <v>99</v>
      </c>
      <c r="C32" s="18" t="s">
        <v>100</v>
      </c>
      <c r="D32" s="19">
        <f t="shared" si="0"/>
        <v>0.825</v>
      </c>
      <c r="E32" s="20"/>
      <c r="F32" s="18">
        <f t="shared" si="1"/>
        <v>33</v>
      </c>
      <c r="G32" s="18"/>
      <c r="H32" s="37">
        <v>1</v>
      </c>
      <c r="I32" s="36">
        <v>2</v>
      </c>
      <c r="J32" s="37">
        <v>2</v>
      </c>
      <c r="K32" s="36">
        <v>2</v>
      </c>
      <c r="L32" s="37">
        <v>1</v>
      </c>
      <c r="M32" s="36">
        <v>2</v>
      </c>
      <c r="N32" s="37">
        <v>2</v>
      </c>
      <c r="O32" s="36">
        <v>2</v>
      </c>
      <c r="P32" s="37">
        <v>1</v>
      </c>
      <c r="Q32" s="36">
        <v>2</v>
      </c>
      <c r="R32" s="41">
        <v>1</v>
      </c>
      <c r="S32" s="46">
        <v>2</v>
      </c>
      <c r="T32" s="41">
        <v>1</v>
      </c>
      <c r="U32" s="46">
        <v>2</v>
      </c>
      <c r="V32" s="41">
        <v>2</v>
      </c>
      <c r="W32" s="46">
        <v>2</v>
      </c>
      <c r="X32" s="41">
        <v>2</v>
      </c>
      <c r="Y32" s="46">
        <v>2</v>
      </c>
      <c r="Z32" s="41">
        <v>1</v>
      </c>
      <c r="AA32" s="46">
        <v>1</v>
      </c>
      <c r="AB32">
        <f t="shared" si="2"/>
        <v>17</v>
      </c>
      <c r="AC32">
        <f t="shared" si="3"/>
        <v>16</v>
      </c>
    </row>
    <row r="33" spans="1:29" ht="15">
      <c r="A33" s="123"/>
      <c r="B33" s="18" t="s">
        <v>132</v>
      </c>
      <c r="C33" s="18" t="s">
        <v>133</v>
      </c>
      <c r="D33" s="19">
        <f t="shared" si="0"/>
        <v>0.825</v>
      </c>
      <c r="E33" s="20"/>
      <c r="F33" s="18">
        <f t="shared" si="1"/>
        <v>33</v>
      </c>
      <c r="G33" s="18"/>
      <c r="H33" s="37">
        <v>2</v>
      </c>
      <c r="I33" s="36">
        <v>2</v>
      </c>
      <c r="J33" s="37">
        <v>2</v>
      </c>
      <c r="K33" s="36">
        <v>2</v>
      </c>
      <c r="L33" s="37">
        <v>2</v>
      </c>
      <c r="M33" s="36">
        <v>1</v>
      </c>
      <c r="N33" s="37">
        <v>2</v>
      </c>
      <c r="O33" s="36">
        <v>1</v>
      </c>
      <c r="P33" s="37">
        <v>1</v>
      </c>
      <c r="Q33" s="36">
        <v>2</v>
      </c>
      <c r="R33" s="41">
        <v>1</v>
      </c>
      <c r="S33" s="46">
        <v>2</v>
      </c>
      <c r="T33" s="41">
        <v>1</v>
      </c>
      <c r="U33" s="46">
        <v>2</v>
      </c>
      <c r="V33" s="41">
        <v>2</v>
      </c>
      <c r="W33" s="46">
        <v>1</v>
      </c>
      <c r="X33" s="41">
        <v>2</v>
      </c>
      <c r="Y33" s="46">
        <v>1</v>
      </c>
      <c r="Z33" s="41">
        <v>2</v>
      </c>
      <c r="AA33" s="46">
        <v>2</v>
      </c>
      <c r="AB33">
        <f t="shared" si="2"/>
        <v>17</v>
      </c>
      <c r="AC33">
        <f t="shared" si="3"/>
        <v>16</v>
      </c>
    </row>
    <row r="34" spans="1:29" ht="15">
      <c r="A34" s="121">
        <v>27</v>
      </c>
      <c r="B34" s="18" t="s">
        <v>48</v>
      </c>
      <c r="C34" s="18" t="s">
        <v>145</v>
      </c>
      <c r="D34" s="19">
        <f t="shared" si="0"/>
        <v>0.8</v>
      </c>
      <c r="E34" s="20"/>
      <c r="F34" s="18">
        <f t="shared" si="1"/>
        <v>32</v>
      </c>
      <c r="G34" s="18"/>
      <c r="H34" s="37">
        <v>2</v>
      </c>
      <c r="I34" s="36">
        <v>1</v>
      </c>
      <c r="J34" s="37">
        <v>2</v>
      </c>
      <c r="K34" s="36">
        <v>2</v>
      </c>
      <c r="L34" s="37">
        <v>1</v>
      </c>
      <c r="M34" s="36">
        <v>2</v>
      </c>
      <c r="N34" s="37">
        <v>2</v>
      </c>
      <c r="O34" s="36">
        <v>1</v>
      </c>
      <c r="P34" s="37">
        <v>1</v>
      </c>
      <c r="Q34" s="36">
        <v>2</v>
      </c>
      <c r="R34" s="41">
        <v>1</v>
      </c>
      <c r="S34" s="46">
        <v>2</v>
      </c>
      <c r="T34" s="41">
        <v>1</v>
      </c>
      <c r="U34" s="46">
        <v>2</v>
      </c>
      <c r="V34" s="41">
        <v>2</v>
      </c>
      <c r="W34" s="46">
        <v>1</v>
      </c>
      <c r="X34" s="41">
        <v>2</v>
      </c>
      <c r="Y34" s="46">
        <v>2</v>
      </c>
      <c r="Z34" s="41">
        <v>1</v>
      </c>
      <c r="AA34" s="46">
        <v>2</v>
      </c>
      <c r="AB34">
        <f t="shared" si="2"/>
        <v>16</v>
      </c>
      <c r="AC34">
        <f t="shared" si="3"/>
        <v>16</v>
      </c>
    </row>
    <row r="35" spans="1:29" ht="15">
      <c r="A35" s="122"/>
      <c r="B35" s="18" t="s">
        <v>105</v>
      </c>
      <c r="C35" s="18" t="s">
        <v>100</v>
      </c>
      <c r="D35" s="19">
        <f t="shared" si="0"/>
        <v>0.8</v>
      </c>
      <c r="E35" s="20"/>
      <c r="F35" s="18">
        <f t="shared" si="1"/>
        <v>32</v>
      </c>
      <c r="G35" s="18"/>
      <c r="H35" s="37">
        <v>2</v>
      </c>
      <c r="I35" s="36">
        <v>2</v>
      </c>
      <c r="J35" s="37">
        <v>2</v>
      </c>
      <c r="K35" s="36">
        <v>1</v>
      </c>
      <c r="L35" s="37">
        <v>1</v>
      </c>
      <c r="M35" s="36">
        <v>1</v>
      </c>
      <c r="N35" s="37">
        <v>2</v>
      </c>
      <c r="O35" s="36">
        <v>2</v>
      </c>
      <c r="P35" s="37">
        <v>2</v>
      </c>
      <c r="Q35" s="36">
        <v>1</v>
      </c>
      <c r="R35" s="41">
        <v>2</v>
      </c>
      <c r="S35" s="46">
        <v>1</v>
      </c>
      <c r="T35" s="41">
        <v>1</v>
      </c>
      <c r="U35" s="46">
        <v>2</v>
      </c>
      <c r="V35" s="41">
        <v>2</v>
      </c>
      <c r="W35" s="46">
        <v>2</v>
      </c>
      <c r="X35" s="41">
        <v>2</v>
      </c>
      <c r="Y35" s="46">
        <v>1</v>
      </c>
      <c r="Z35" s="41">
        <v>2</v>
      </c>
      <c r="AA35" s="46">
        <v>1</v>
      </c>
      <c r="AB35">
        <f t="shared" si="2"/>
        <v>16</v>
      </c>
      <c r="AC35">
        <f t="shared" si="3"/>
        <v>16</v>
      </c>
    </row>
    <row r="36" spans="1:29" ht="15">
      <c r="A36" s="123"/>
      <c r="B36" s="18" t="s">
        <v>74</v>
      </c>
      <c r="C36" s="18" t="s">
        <v>77</v>
      </c>
      <c r="D36" s="19">
        <f t="shared" si="0"/>
        <v>0.8</v>
      </c>
      <c r="E36" s="20"/>
      <c r="F36" s="18">
        <f t="shared" si="1"/>
        <v>32</v>
      </c>
      <c r="G36" s="18"/>
      <c r="H36" s="37">
        <v>1</v>
      </c>
      <c r="I36" s="36">
        <v>1</v>
      </c>
      <c r="J36" s="37">
        <v>2</v>
      </c>
      <c r="K36" s="36">
        <v>2</v>
      </c>
      <c r="L36" s="37">
        <v>1</v>
      </c>
      <c r="M36" s="36">
        <v>2</v>
      </c>
      <c r="N36" s="37">
        <v>2</v>
      </c>
      <c r="O36" s="36">
        <v>1</v>
      </c>
      <c r="P36" s="37">
        <v>2</v>
      </c>
      <c r="Q36" s="36">
        <v>2</v>
      </c>
      <c r="R36" s="41">
        <v>0</v>
      </c>
      <c r="S36" s="46">
        <v>2</v>
      </c>
      <c r="T36" s="41">
        <v>1</v>
      </c>
      <c r="U36" s="46">
        <v>1</v>
      </c>
      <c r="V36" s="41">
        <v>2</v>
      </c>
      <c r="W36" s="46">
        <v>2</v>
      </c>
      <c r="X36" s="41">
        <v>2</v>
      </c>
      <c r="Y36" s="46">
        <v>2</v>
      </c>
      <c r="Z36" s="41">
        <v>2</v>
      </c>
      <c r="AA36" s="46">
        <v>2</v>
      </c>
      <c r="AB36">
        <f t="shared" si="2"/>
        <v>16</v>
      </c>
      <c r="AC36">
        <f t="shared" si="3"/>
        <v>16</v>
      </c>
    </row>
    <row r="37" spans="1:29" ht="15">
      <c r="A37" s="52">
        <v>30</v>
      </c>
      <c r="B37" s="18" t="s">
        <v>41</v>
      </c>
      <c r="C37" s="18" t="s">
        <v>141</v>
      </c>
      <c r="D37" s="19">
        <f t="shared" si="0"/>
        <v>0.75</v>
      </c>
      <c r="E37" s="20"/>
      <c r="F37" s="18">
        <f t="shared" si="1"/>
        <v>30</v>
      </c>
      <c r="G37" s="18"/>
      <c r="H37" s="37">
        <v>2</v>
      </c>
      <c r="I37" s="36">
        <v>1</v>
      </c>
      <c r="J37" s="37">
        <v>2</v>
      </c>
      <c r="K37" s="36">
        <v>2</v>
      </c>
      <c r="L37" s="37">
        <v>1</v>
      </c>
      <c r="M37" s="36">
        <v>1</v>
      </c>
      <c r="N37" s="37">
        <v>2</v>
      </c>
      <c r="O37" s="36">
        <v>1</v>
      </c>
      <c r="P37" s="37">
        <v>1</v>
      </c>
      <c r="Q37" s="36">
        <v>2</v>
      </c>
      <c r="R37" s="41">
        <v>1</v>
      </c>
      <c r="S37" s="46">
        <v>2</v>
      </c>
      <c r="T37" s="41">
        <v>1</v>
      </c>
      <c r="U37" s="46">
        <v>2</v>
      </c>
      <c r="V37" s="41">
        <v>2</v>
      </c>
      <c r="W37" s="46">
        <v>1</v>
      </c>
      <c r="X37" s="41">
        <v>2</v>
      </c>
      <c r="Y37" s="46">
        <v>1</v>
      </c>
      <c r="Z37" s="41">
        <v>2</v>
      </c>
      <c r="AA37" s="46">
        <v>1</v>
      </c>
      <c r="AB37">
        <f t="shared" si="2"/>
        <v>15</v>
      </c>
      <c r="AC37">
        <f t="shared" si="3"/>
        <v>15</v>
      </c>
    </row>
    <row r="38" spans="1:29" ht="15">
      <c r="A38" s="52">
        <v>31</v>
      </c>
      <c r="B38" s="18" t="s">
        <v>80</v>
      </c>
      <c r="C38" s="18" t="s">
        <v>156</v>
      </c>
      <c r="D38" s="19">
        <f t="shared" si="0"/>
        <v>0.675</v>
      </c>
      <c r="E38" s="20"/>
      <c r="F38" s="18">
        <f t="shared" si="1"/>
        <v>27</v>
      </c>
      <c r="G38" s="18"/>
      <c r="H38" s="37">
        <v>1</v>
      </c>
      <c r="I38" s="36">
        <v>1</v>
      </c>
      <c r="J38" s="37">
        <v>1</v>
      </c>
      <c r="K38" s="36">
        <v>2</v>
      </c>
      <c r="L38" s="37">
        <v>1</v>
      </c>
      <c r="M38" s="36">
        <v>1</v>
      </c>
      <c r="N38" s="37">
        <v>2</v>
      </c>
      <c r="O38" s="36">
        <v>1</v>
      </c>
      <c r="P38" s="37">
        <v>1</v>
      </c>
      <c r="Q38" s="36">
        <v>2</v>
      </c>
      <c r="R38" s="41">
        <v>1</v>
      </c>
      <c r="S38" s="46">
        <v>2</v>
      </c>
      <c r="T38" s="41">
        <v>1</v>
      </c>
      <c r="U38" s="46">
        <v>2</v>
      </c>
      <c r="V38" s="41">
        <v>2</v>
      </c>
      <c r="W38" s="46">
        <v>1</v>
      </c>
      <c r="X38" s="41">
        <v>1</v>
      </c>
      <c r="Y38" s="46">
        <v>1</v>
      </c>
      <c r="Z38" s="41">
        <v>1</v>
      </c>
      <c r="AA38" s="46">
        <v>2</v>
      </c>
      <c r="AB38">
        <f t="shared" si="2"/>
        <v>13</v>
      </c>
      <c r="AC38">
        <f t="shared" si="3"/>
        <v>14</v>
      </c>
    </row>
    <row r="39" spans="2:6" ht="15">
      <c r="B39" s="25"/>
      <c r="C39" s="25"/>
      <c r="E39" s="27" t="s">
        <v>15</v>
      </c>
      <c r="F39" s="28">
        <f>MAX(F8:F38)</f>
        <v>40</v>
      </c>
    </row>
    <row r="40" spans="2:3" ht="14.25">
      <c r="B40" s="25"/>
      <c r="C40" s="25"/>
    </row>
    <row r="41" spans="2:3" ht="14.25">
      <c r="B41" s="25"/>
      <c r="C41" s="25"/>
    </row>
    <row r="42" spans="2:27" ht="15">
      <c r="B42" s="25"/>
      <c r="C42" s="25"/>
      <c r="F42" s="21" t="s">
        <v>12</v>
      </c>
      <c r="H42" s="48">
        <f aca="true" t="shared" si="4" ref="H42:AA42">COUNTIF(H8:H38,2)/(COUNTIF(H8:H38,0)+COUNTIF(H8:H38,"&gt;0"))*100</f>
        <v>74.19354838709677</v>
      </c>
      <c r="I42" s="48">
        <f t="shared" si="4"/>
        <v>77.41935483870968</v>
      </c>
      <c r="J42" s="48">
        <f t="shared" si="4"/>
        <v>93.54838709677419</v>
      </c>
      <c r="K42" s="48">
        <f t="shared" si="4"/>
        <v>96.7741935483871</v>
      </c>
      <c r="L42" s="48">
        <f t="shared" si="4"/>
        <v>74.19354838709677</v>
      </c>
      <c r="M42" s="48">
        <f t="shared" si="4"/>
        <v>87.09677419354838</v>
      </c>
      <c r="N42" s="48">
        <f t="shared" si="4"/>
        <v>100</v>
      </c>
      <c r="O42" s="48">
        <f t="shared" si="4"/>
        <v>67.74193548387096</v>
      </c>
      <c r="P42" s="48">
        <f t="shared" si="4"/>
        <v>48.38709677419355</v>
      </c>
      <c r="Q42" s="48">
        <f t="shared" si="4"/>
        <v>93.54838709677419</v>
      </c>
      <c r="R42" s="48">
        <f t="shared" si="4"/>
        <v>45.16129032258064</v>
      </c>
      <c r="S42" s="48">
        <f t="shared" si="4"/>
        <v>93.54838709677419</v>
      </c>
      <c r="T42" s="48">
        <f t="shared" si="4"/>
        <v>58.06451612903226</v>
      </c>
      <c r="U42" s="48">
        <f t="shared" si="4"/>
        <v>93.54838709677419</v>
      </c>
      <c r="V42" s="48">
        <f t="shared" si="4"/>
        <v>96.7741935483871</v>
      </c>
      <c r="W42" s="48">
        <f t="shared" si="4"/>
        <v>70.96774193548387</v>
      </c>
      <c r="X42" s="48">
        <f t="shared" si="4"/>
        <v>90.32258064516128</v>
      </c>
      <c r="Y42" s="48">
        <f t="shared" si="4"/>
        <v>77.41935483870968</v>
      </c>
      <c r="Z42" s="48">
        <f t="shared" si="4"/>
        <v>74.19354838709677</v>
      </c>
      <c r="AA42" s="48">
        <f t="shared" si="4"/>
        <v>83.87096774193549</v>
      </c>
    </row>
    <row r="43" spans="2:27" ht="14.25">
      <c r="B43" s="25"/>
      <c r="C43" s="25"/>
      <c r="H43" t="s">
        <v>10</v>
      </c>
      <c r="I43" t="s">
        <v>10</v>
      </c>
      <c r="J43" t="s">
        <v>10</v>
      </c>
      <c r="K43" t="s">
        <v>10</v>
      </c>
      <c r="L43" t="s">
        <v>10</v>
      </c>
      <c r="M43" t="s">
        <v>10</v>
      </c>
      <c r="N43" t="s">
        <v>10</v>
      </c>
      <c r="O43" t="s">
        <v>10</v>
      </c>
      <c r="P43" t="s">
        <v>10</v>
      </c>
      <c r="Q43" t="s">
        <v>10</v>
      </c>
      <c r="R43" t="s">
        <v>10</v>
      </c>
      <c r="S43" t="s">
        <v>10</v>
      </c>
      <c r="T43" t="s">
        <v>10</v>
      </c>
      <c r="U43" t="s">
        <v>10</v>
      </c>
      <c r="V43" t="s">
        <v>10</v>
      </c>
      <c r="W43" t="s">
        <v>10</v>
      </c>
      <c r="X43" t="s">
        <v>10</v>
      </c>
      <c r="Y43" t="s">
        <v>10</v>
      </c>
      <c r="Z43" t="s">
        <v>10</v>
      </c>
      <c r="AA43" t="s">
        <v>10</v>
      </c>
    </row>
    <row r="44" spans="2:3" ht="14.25">
      <c r="B44" s="25"/>
      <c r="C44" s="25"/>
    </row>
    <row r="45" spans="2:3" ht="14.25">
      <c r="B45" s="25"/>
      <c r="C45" s="25"/>
    </row>
    <row r="47" spans="2:3" ht="14.25">
      <c r="B47" s="25"/>
      <c r="C47" s="25"/>
    </row>
    <row r="48" spans="2:3" ht="14.25">
      <c r="B48" s="25"/>
      <c r="C48" s="25"/>
    </row>
    <row r="49" spans="2:3" ht="14.25">
      <c r="B49" s="25"/>
      <c r="C49" s="25"/>
    </row>
    <row r="50" spans="2:3" ht="14.25">
      <c r="B50" s="25"/>
      <c r="C50" s="25"/>
    </row>
    <row r="51" spans="2:3" ht="14.25">
      <c r="B51" s="25"/>
      <c r="C51" s="25"/>
    </row>
    <row r="52" spans="2:3" ht="14.25">
      <c r="B52" s="25"/>
      <c r="C52" s="25"/>
    </row>
    <row r="53" spans="2:3" ht="14.25">
      <c r="B53" s="25"/>
      <c r="C53" s="25"/>
    </row>
    <row r="54" spans="2:3" ht="14.25">
      <c r="B54" s="25"/>
      <c r="C54" s="25"/>
    </row>
    <row r="55" spans="2:3" ht="14.25">
      <c r="B55" s="25"/>
      <c r="C55" s="25"/>
    </row>
    <row r="56" spans="2:3" ht="14.25">
      <c r="B56" s="25"/>
      <c r="C56" s="25"/>
    </row>
    <row r="57" spans="2:3" ht="14.25">
      <c r="B57" s="25"/>
      <c r="C57" s="25"/>
    </row>
    <row r="58" spans="2:3" ht="14.25">
      <c r="B58" s="25"/>
      <c r="C58" s="25"/>
    </row>
    <row r="59" spans="2:3" ht="14.25">
      <c r="B59" s="25"/>
      <c r="C59" s="25"/>
    </row>
    <row r="60" spans="2:3" ht="14.25">
      <c r="B60" s="25"/>
      <c r="C60" s="25"/>
    </row>
    <row r="61" spans="2:3" ht="14.25">
      <c r="B61" s="25"/>
      <c r="C61" s="25"/>
    </row>
    <row r="62" spans="2:3" ht="14.25">
      <c r="B62" s="25"/>
      <c r="C62" s="25"/>
    </row>
  </sheetData>
  <sheetProtection/>
  <mergeCells count="10">
    <mergeCell ref="A27:A28"/>
    <mergeCell ref="A29:A31"/>
    <mergeCell ref="A32:A33"/>
    <mergeCell ref="A34:A36"/>
    <mergeCell ref="F3:F5"/>
    <mergeCell ref="D4:D6"/>
    <mergeCell ref="B4:C5"/>
    <mergeCell ref="A11:A13"/>
    <mergeCell ref="A14:A20"/>
    <mergeCell ref="A22:A26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Radek</cp:lastModifiedBy>
  <dcterms:created xsi:type="dcterms:W3CDTF">2009-08-16T22:46:38Z</dcterms:created>
  <dcterms:modified xsi:type="dcterms:W3CDTF">2018-09-21T08:51:27Z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