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88" windowWidth="20100" windowHeight="7620" activeTab="0"/>
  </bookViews>
  <sheets>
    <sheet name="FT " sheetId="1" r:id="rId1"/>
    <sheet name="HFT1" sheetId="2" r:id="rId2"/>
    <sheet name="HFT2" sheetId="3" r:id="rId3"/>
    <sheet name="JUNIOR HFT" sheetId="4" r:id="rId4"/>
    <sheet name="nHFT" sheetId="5" r:id="rId5"/>
    <sheet name="SYLWETKI PISTOLET" sheetId="6" r:id="rId6"/>
    <sheet name="SYLWETKI KARABIN" sheetId="7" r:id="rId7"/>
    <sheet name="Drużyny" sheetId="8" r:id="rId8"/>
  </sheets>
  <definedNames/>
  <calcPr fullCalcOnLoad="1"/>
</workbook>
</file>

<file path=xl/sharedStrings.xml><?xml version="1.0" encoding="utf-8"?>
<sst xmlns="http://schemas.openxmlformats.org/spreadsheetml/2006/main" count="992" uniqueCount="222">
  <si>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</si>
  <si>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</si>
  <si>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</si>
  <si>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</si>
  <si>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</si>
  <si>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</si>
  <si>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</si>
  <si>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</si>
  <si>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</si>
  <si>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</si>
  <si>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</si>
  <si>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</si>
  <si>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</si>
  <si>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 xml:space="preserve">HFT1  </t>
  </si>
  <si>
    <t xml:space="preserve">HFT2 </t>
  </si>
  <si>
    <t xml:space="preserve">nHFT </t>
  </si>
  <si>
    <t>Witold</t>
  </si>
  <si>
    <t>Bojanowski</t>
  </si>
  <si>
    <t>Tomasz</t>
  </si>
  <si>
    <t>Cielepak</t>
  </si>
  <si>
    <t>Mirosław</t>
  </si>
  <si>
    <t>Maciejewicz</t>
  </si>
  <si>
    <t>Rafał</t>
  </si>
  <si>
    <t>Bonikowski</t>
  </si>
  <si>
    <t>Michał</t>
  </si>
  <si>
    <t>Adam</t>
  </si>
  <si>
    <t>Kowalczyk</t>
  </si>
  <si>
    <t>Piotr</t>
  </si>
  <si>
    <t>Remiszewski</t>
  </si>
  <si>
    <t>Iwanowski</t>
  </si>
  <si>
    <t>Mieczysław</t>
  </si>
  <si>
    <t>Cupiał</t>
  </si>
  <si>
    <t>Artur</t>
  </si>
  <si>
    <t>Rybarczyk</t>
  </si>
  <si>
    <t>Mariusz</t>
  </si>
  <si>
    <t>Kaczmarek</t>
  </si>
  <si>
    <t>Robert</t>
  </si>
  <si>
    <t>Godek</t>
  </si>
  <si>
    <t>Grzegorz</t>
  </si>
  <si>
    <t>Lisowski</t>
  </si>
  <si>
    <t>Szymański</t>
  </si>
  <si>
    <t>Dogrywka</t>
  </si>
  <si>
    <t xml:space="preserve">Cele </t>
  </si>
  <si>
    <t>S</t>
  </si>
  <si>
    <t>K</t>
  </si>
  <si>
    <t>Cele HFT</t>
  </si>
  <si>
    <t>KP</t>
  </si>
  <si>
    <t>SP</t>
  </si>
  <si>
    <t>Drewing</t>
  </si>
  <si>
    <t>Kotkowski</t>
  </si>
  <si>
    <t>Winiarek</t>
  </si>
  <si>
    <t>Sławomir</t>
  </si>
  <si>
    <t>Czapla</t>
  </si>
  <si>
    <t>Paweł</t>
  </si>
  <si>
    <t>Merski</t>
  </si>
  <si>
    <t>Wróblewski</t>
  </si>
  <si>
    <t>Andrzej</t>
  </si>
  <si>
    <t>Leszek</t>
  </si>
  <si>
    <t>Domagała</t>
  </si>
  <si>
    <t>Jakub</t>
  </si>
  <si>
    <t>Janota-Bzowski</t>
  </si>
  <si>
    <t>Pachnik</t>
  </si>
  <si>
    <t>Zataj</t>
  </si>
  <si>
    <t>Jarosław</t>
  </si>
  <si>
    <t>Majda</t>
  </si>
  <si>
    <t>dogrywka</t>
  </si>
  <si>
    <t>Rose</t>
  </si>
  <si>
    <t>Kocemba</t>
  </si>
  <si>
    <t>Janusz</t>
  </si>
  <si>
    <t>Pelucha</t>
  </si>
  <si>
    <t>Marcin</t>
  </si>
  <si>
    <t>Minorowicz</t>
  </si>
  <si>
    <t>Wietrzykowski</t>
  </si>
  <si>
    <t>Krzysztof</t>
  </si>
  <si>
    <t>Kulesza</t>
  </si>
  <si>
    <t>Kocikowski</t>
  </si>
  <si>
    <t>Dariusz</t>
  </si>
  <si>
    <t>Majewski</t>
  </si>
  <si>
    <t>Kamiński</t>
  </si>
  <si>
    <t>Elżbieta</t>
  </si>
  <si>
    <t>Świtała</t>
  </si>
  <si>
    <t>Olczak</t>
  </si>
  <si>
    <t>Maciej</t>
  </si>
  <si>
    <t>Marek</t>
  </si>
  <si>
    <t>Cele hFT</t>
  </si>
  <si>
    <t>Siekierska</t>
  </si>
  <si>
    <t>Anna</t>
  </si>
  <si>
    <t xml:space="preserve">Sylwetki karabin  </t>
  </si>
  <si>
    <t>Runda I</t>
  </si>
  <si>
    <t>Runda II</t>
  </si>
  <si>
    <t xml:space="preserve">Sylwetki pistolet  </t>
  </si>
  <si>
    <t>FT</t>
  </si>
  <si>
    <t>Procent trafień za „2”</t>
  </si>
  <si>
    <t>Procent trafień za „0”</t>
  </si>
  <si>
    <t>Drużyny</t>
  </si>
  <si>
    <t>Drużyna</t>
  </si>
  <si>
    <t>KKST</t>
  </si>
  <si>
    <t>SG3M</t>
  </si>
  <si>
    <t>WIKING</t>
  </si>
  <si>
    <t>SMS Hetman</t>
  </si>
  <si>
    <t>JURA Team Kolba.pl</t>
  </si>
  <si>
    <t>Nick</t>
  </si>
  <si>
    <t>Puchar PFTA  
Kolibki 2016</t>
  </si>
  <si>
    <t>Witboj</t>
  </si>
  <si>
    <t>Maszot</t>
  </si>
  <si>
    <t>Januszpelle</t>
  </si>
  <si>
    <t>Arkadiusz</t>
  </si>
  <si>
    <t>Zachrzewski</t>
  </si>
  <si>
    <t>rek</t>
  </si>
  <si>
    <t>Błażej</t>
  </si>
  <si>
    <t>Łukjanowicz</t>
  </si>
  <si>
    <t>Neo</t>
  </si>
  <si>
    <t>Tomek K</t>
  </si>
  <si>
    <t>efendi</t>
  </si>
  <si>
    <t>Lutek Hatara</t>
  </si>
  <si>
    <t>mario_64</t>
  </si>
  <si>
    <t>box555</t>
  </si>
  <si>
    <t>Aleksandra</t>
  </si>
  <si>
    <t>Wieloszyńska</t>
  </si>
  <si>
    <t>`=Ola=</t>
  </si>
  <si>
    <t>Bucki</t>
  </si>
  <si>
    <t>Robbie</t>
  </si>
  <si>
    <t>Gilewicz</t>
  </si>
  <si>
    <t>Fraxinus</t>
  </si>
  <si>
    <t>Krauser</t>
  </si>
  <si>
    <t>Robiko</t>
  </si>
  <si>
    <t>PawełW</t>
  </si>
  <si>
    <t>Klimaszewski</t>
  </si>
  <si>
    <t>Klimas</t>
  </si>
  <si>
    <t>Iperyt68</t>
  </si>
  <si>
    <t>Wudarski</t>
  </si>
  <si>
    <t>mariusz.w</t>
  </si>
  <si>
    <t>Filip</t>
  </si>
  <si>
    <t>Mossur</t>
  </si>
  <si>
    <t>Volter13</t>
  </si>
  <si>
    <t>Wojciech</t>
  </si>
  <si>
    <t>Boryna</t>
  </si>
  <si>
    <t>śrutuś</t>
  </si>
  <si>
    <t>krzysztofk</t>
  </si>
  <si>
    <t>Machowicz</t>
  </si>
  <si>
    <t>anna</t>
  </si>
  <si>
    <t>Kosmateusz</t>
  </si>
  <si>
    <t>Torhan</t>
  </si>
  <si>
    <t>grzet</t>
  </si>
  <si>
    <t>Kuźmicki</t>
  </si>
  <si>
    <t>MirekK</t>
  </si>
  <si>
    <t>yamet</t>
  </si>
  <si>
    <t>Jamroziak</t>
  </si>
  <si>
    <t>Major Konig</t>
  </si>
  <si>
    <t>Klimek</t>
  </si>
  <si>
    <t>maniek</t>
  </si>
  <si>
    <t>Strzelecki</t>
  </si>
  <si>
    <t>Krzysztof W</t>
  </si>
  <si>
    <t>red555</t>
  </si>
  <si>
    <t>M.C.</t>
  </si>
  <si>
    <t>=Ola=</t>
  </si>
  <si>
    <t>L</t>
  </si>
  <si>
    <t>Tomx</t>
  </si>
  <si>
    <t>Jarosła</t>
  </si>
  <si>
    <t>Majecha76</t>
  </si>
  <si>
    <t>Chojnicki</t>
  </si>
  <si>
    <t>Spinner</t>
  </si>
  <si>
    <t>ArturR</t>
  </si>
  <si>
    <t>MI-6</t>
  </si>
  <si>
    <t>Drwięga</t>
  </si>
  <si>
    <t>Darek09</t>
  </si>
  <si>
    <t>Lisek</t>
  </si>
  <si>
    <t>Hyska</t>
  </si>
  <si>
    <t>Adah</t>
  </si>
  <si>
    <t>photochem</t>
  </si>
  <si>
    <t>Plichta</t>
  </si>
  <si>
    <t>PiT3r</t>
  </si>
  <si>
    <t>Stefan</t>
  </si>
  <si>
    <t>spec@onet.pl</t>
  </si>
  <si>
    <t>Cisło</t>
  </si>
  <si>
    <t>Pmaverick</t>
  </si>
  <si>
    <t>Elka</t>
  </si>
  <si>
    <t>Krzysztofk</t>
  </si>
  <si>
    <t>Bojanowki</t>
  </si>
  <si>
    <t>Efendi</t>
  </si>
  <si>
    <t>Liser</t>
  </si>
  <si>
    <t>Red555</t>
  </si>
  <si>
    <t>Chromiński</t>
  </si>
  <si>
    <t>Chrominek</t>
  </si>
  <si>
    <t>Marta</t>
  </si>
  <si>
    <t>Laskowska</t>
  </si>
  <si>
    <t>Martii</t>
  </si>
  <si>
    <t>JUNIOR</t>
  </si>
  <si>
    <t>Mały</t>
  </si>
  <si>
    <t>Czaputek</t>
  </si>
  <si>
    <t>Marceli</t>
  </si>
  <si>
    <t>Marcel</t>
  </si>
  <si>
    <t>Radosław</t>
  </si>
  <si>
    <t>Rozum</t>
  </si>
  <si>
    <t>Roar</t>
  </si>
  <si>
    <t>Bonzoo</t>
  </si>
  <si>
    <t>Willi</t>
  </si>
  <si>
    <t>Szambelam</t>
  </si>
  <si>
    <t>Szambi</t>
  </si>
  <si>
    <t>Mondo Cane</t>
  </si>
  <si>
    <t>ralph</t>
  </si>
  <si>
    <t>Drabik</t>
  </si>
  <si>
    <t>Dra</t>
  </si>
  <si>
    <t>wirek</t>
  </si>
  <si>
    <t>Gierszewski</t>
  </si>
  <si>
    <t>Michael_Grey</t>
  </si>
  <si>
    <t>Jester</t>
  </si>
  <si>
    <t>Kowalewski</t>
  </si>
  <si>
    <t>Kowalx170</t>
  </si>
  <si>
    <t>Rup</t>
  </si>
  <si>
    <t>Zapp</t>
  </si>
  <si>
    <t>wroobell</t>
  </si>
  <si>
    <t>Chromińskki</t>
  </si>
  <si>
    <t>TZ</t>
  </si>
  <si>
    <t>Pietruszka</t>
  </si>
  <si>
    <t>Pietka</t>
  </si>
  <si>
    <t>Mirek</t>
  </si>
  <si>
    <t>Filik</t>
  </si>
  <si>
    <t>WKFT TEAM</t>
  </si>
  <si>
    <t>JUNIOR HFT</t>
  </si>
  <si>
    <t>Patryk</t>
  </si>
  <si>
    <t>Patyk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</si>
</sst>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b/>
      <sz val="14"/>
      <color indexed="8"/>
      <name val="Arial"/>
      <family val="2"/>
    </font>
    <font>
      <sz val="10"/>
      <name val="Arial CE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FFFFFF"/>
      <name val="Arial"/>
      <family val="2"/>
    </font>
    <font>
      <b/>
      <sz val="14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b/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165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9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4" fontId="60" fillId="0" borderId="0" xfId="0" applyNumberFormat="1" applyFont="1" applyAlignment="1">
      <alignment horizontal="right" vertical="center"/>
    </xf>
    <xf numFmtId="164" fontId="60" fillId="0" borderId="0" xfId="0" applyNumberFormat="1" applyFont="1" applyAlignment="1">
      <alignment horizontal="center" vertical="center" wrapText="1"/>
    </xf>
    <xf numFmtId="164" fontId="61" fillId="0" borderId="0" xfId="0" applyNumberFormat="1" applyFont="1" applyAlignment="1">
      <alignment horizontal="center" vertical="center"/>
    </xf>
    <xf numFmtId="164" fontId="60" fillId="0" borderId="10" xfId="0" applyNumberFormat="1" applyFont="1" applyBorder="1" applyAlignment="1">
      <alignment wrapText="1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60" fillId="35" borderId="10" xfId="0" applyNumberFormat="1" applyFont="1" applyFill="1" applyBorder="1" applyAlignment="1">
      <alignment horizontal="center"/>
    </xf>
    <xf numFmtId="1" fontId="60" fillId="34" borderId="10" xfId="0" applyNumberFormat="1" applyFont="1" applyFill="1" applyBorder="1" applyAlignment="1">
      <alignment horizontal="center"/>
    </xf>
    <xf numFmtId="1" fontId="60" fillId="36" borderId="10" xfId="0" applyNumberFormat="1" applyFont="1" applyFill="1" applyBorder="1" applyAlignment="1">
      <alignment horizontal="center"/>
    </xf>
    <xf numFmtId="1" fontId="60" fillId="37" borderId="10" xfId="0" applyNumberFormat="1" applyFont="1" applyFill="1" applyBorder="1" applyAlignment="1">
      <alignment horizontal="center"/>
    </xf>
    <xf numFmtId="164" fontId="6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60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59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9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9" fillId="0" borderId="0" xfId="0" applyFont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2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6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0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7" fillId="0" borderId="15" xfId="54" applyBorder="1" applyAlignment="1">
      <alignment horizontal="center"/>
      <protection/>
    </xf>
    <xf numFmtId="0" fontId="37" fillId="0" borderId="15" xfId="54" applyBorder="1" applyAlignment="1">
      <alignment horizontal="left"/>
      <protection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63" fillId="0" borderId="15" xfId="54" applyFont="1" applyBorder="1" applyAlignment="1">
      <alignment horizontal="left"/>
      <protection/>
    </xf>
    <xf numFmtId="0" fontId="63" fillId="0" borderId="15" xfId="54" applyFont="1" applyBorder="1" applyAlignment="1">
      <alignment horizontal="center"/>
      <protection/>
    </xf>
    <xf numFmtId="0" fontId="2" fillId="38" borderId="17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164" fontId="64" fillId="39" borderId="0" xfId="0" applyNumberFormat="1" applyFont="1" applyFill="1" applyBorder="1" applyAlignment="1">
      <alignment vertical="center"/>
    </xf>
    <xf numFmtId="0" fontId="50" fillId="0" borderId="0" xfId="56">
      <alignment/>
      <protection/>
    </xf>
    <xf numFmtId="0" fontId="54" fillId="40" borderId="15" xfId="56" applyFont="1" applyFill="1" applyBorder="1" applyAlignment="1">
      <alignment horizontal="center"/>
      <protection/>
    </xf>
    <xf numFmtId="1" fontId="50" fillId="0" borderId="15" xfId="56" applyNumberFormat="1" applyBorder="1">
      <alignment/>
      <protection/>
    </xf>
    <xf numFmtId="10" fontId="50" fillId="41" borderId="15" xfId="56" applyNumberFormat="1" applyFill="1" applyBorder="1" applyAlignment="1">
      <alignment horizont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0" fontId="59" fillId="0" borderId="13" xfId="0" applyNumberFormat="1" applyFont="1" applyBorder="1" applyAlignment="1">
      <alignment horizontal="center"/>
    </xf>
    <xf numFmtId="0" fontId="62" fillId="0" borderId="15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left"/>
    </xf>
    <xf numFmtId="164" fontId="64" fillId="42" borderId="1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10" fontId="59" fillId="33" borderId="19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67" fillId="4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0" fontId="68" fillId="33" borderId="0" xfId="0" applyNumberFormat="1" applyFont="1" applyFill="1" applyBorder="1" applyAlignment="1">
      <alignment horizontal="center" vertical="center" wrapText="1"/>
    </xf>
    <xf numFmtId="10" fontId="59" fillId="33" borderId="0" xfId="0" applyNumberFormat="1" applyFont="1" applyFill="1" applyBorder="1" applyAlignment="1">
      <alignment horizontal="center" vertical="center" wrapText="1"/>
    </xf>
    <xf numFmtId="10" fontId="59" fillId="33" borderId="2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50" fillId="0" borderId="15" xfId="56" applyNumberFormat="1" applyBorder="1" applyAlignment="1">
      <alignment horizontal="center"/>
      <protection/>
    </xf>
    <xf numFmtId="164" fontId="67" fillId="44" borderId="0" xfId="56" applyNumberFormat="1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center" vertical="center" wrapText="1"/>
      <protection/>
    </xf>
    <xf numFmtId="0" fontId="54" fillId="40" borderId="15" xfId="56" applyFont="1" applyFill="1" applyBorder="1" applyAlignment="1">
      <alignment horizontal="center"/>
      <protection/>
    </xf>
    <xf numFmtId="0" fontId="2" fillId="0" borderId="32" xfId="0" applyFont="1" applyBorder="1" applyAlignment="1">
      <alignment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0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4.140625" style="60" customWidth="1"/>
    <col min="2" max="3" width="12.28125" style="0" customWidth="1"/>
    <col min="4" max="4" width="14.7109375" style="0" customWidth="1"/>
    <col min="5" max="6" width="12.28125" style="0" customWidth="1"/>
    <col min="7" max="7" width="10.00390625" style="0" customWidth="1"/>
    <col min="8" max="8" width="11.00390625" style="0" customWidth="1"/>
    <col min="9" max="48" width="4.28125" style="0" customWidth="1"/>
    <col min="49" max="52" width="3.140625" style="0" customWidth="1"/>
    <col min="53" max="62" width="12.28125" style="0" customWidth="1"/>
  </cols>
  <sheetData>
    <row r="1" spans="1:62" ht="8.25" customHeight="1">
      <c r="A1" s="57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5" customHeight="1">
      <c r="A2" s="57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4" customHeight="1">
      <c r="A3" s="58"/>
      <c r="B3" s="91" t="s">
        <v>91</v>
      </c>
      <c r="C3" s="91"/>
      <c r="D3" s="92"/>
      <c r="E3" s="10"/>
      <c r="F3" s="9"/>
      <c r="G3" s="80" t="s">
        <v>1</v>
      </c>
      <c r="H3" s="11" t="s">
        <v>2</v>
      </c>
      <c r="I3" s="12">
        <v>35</v>
      </c>
      <c r="J3" s="13">
        <v>44</v>
      </c>
      <c r="K3" s="12">
        <v>39</v>
      </c>
      <c r="L3" s="13">
        <v>45</v>
      </c>
      <c r="M3" s="12">
        <v>27</v>
      </c>
      <c r="N3" s="14">
        <v>38</v>
      </c>
      <c r="O3" s="15">
        <v>39</v>
      </c>
      <c r="P3" s="14">
        <v>49</v>
      </c>
      <c r="Q3" s="15">
        <v>42</v>
      </c>
      <c r="R3" s="14">
        <v>34</v>
      </c>
      <c r="S3" s="16">
        <v>43</v>
      </c>
      <c r="T3" s="17">
        <v>34</v>
      </c>
      <c r="U3" s="16">
        <v>21</v>
      </c>
      <c r="V3" s="17">
        <v>8.4</v>
      </c>
      <c r="W3" s="16">
        <v>40</v>
      </c>
      <c r="X3" s="17">
        <v>44</v>
      </c>
      <c r="Y3" s="16">
        <v>17</v>
      </c>
      <c r="Z3" s="17">
        <v>29</v>
      </c>
      <c r="AA3" s="16">
        <v>49</v>
      </c>
      <c r="AB3" s="17">
        <v>22</v>
      </c>
      <c r="AC3" s="15">
        <v>48</v>
      </c>
      <c r="AD3" s="14">
        <v>38</v>
      </c>
      <c r="AE3" s="15">
        <v>40</v>
      </c>
      <c r="AF3" s="14">
        <v>35</v>
      </c>
      <c r="AG3" s="15">
        <v>15</v>
      </c>
      <c r="AH3" s="14">
        <v>22</v>
      </c>
      <c r="AI3" s="15">
        <v>19</v>
      </c>
      <c r="AJ3" s="14">
        <v>32</v>
      </c>
      <c r="AK3" s="15">
        <v>49</v>
      </c>
      <c r="AL3" s="14">
        <v>35</v>
      </c>
      <c r="AM3" s="16">
        <v>35</v>
      </c>
      <c r="AN3" s="17">
        <v>20</v>
      </c>
      <c r="AO3" s="16">
        <v>39</v>
      </c>
      <c r="AP3" s="17">
        <v>39</v>
      </c>
      <c r="AQ3" s="16">
        <v>38</v>
      </c>
      <c r="AR3" s="17">
        <v>45</v>
      </c>
      <c r="AS3" s="16">
        <v>45</v>
      </c>
      <c r="AT3" s="17">
        <v>20</v>
      </c>
      <c r="AU3" s="16">
        <v>34</v>
      </c>
      <c r="AV3" s="17">
        <v>43</v>
      </c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</row>
    <row r="4" spans="1:62" ht="28.5" customHeight="1">
      <c r="A4" s="57"/>
      <c r="B4" s="84" t="s">
        <v>102</v>
      </c>
      <c r="C4" s="84"/>
      <c r="D4" s="85"/>
      <c r="E4" s="83" t="s">
        <v>3</v>
      </c>
      <c r="F4" s="19"/>
      <c r="G4" s="81"/>
      <c r="H4" s="20" t="s">
        <v>4</v>
      </c>
      <c r="I4" s="21">
        <v>25</v>
      </c>
      <c r="J4" s="22">
        <v>40</v>
      </c>
      <c r="K4" s="21">
        <v>40</v>
      </c>
      <c r="L4" s="22">
        <v>40</v>
      </c>
      <c r="M4" s="21">
        <v>40</v>
      </c>
      <c r="N4" s="22">
        <v>40</v>
      </c>
      <c r="O4" s="21">
        <v>40</v>
      </c>
      <c r="P4" s="22">
        <v>40</v>
      </c>
      <c r="Q4" s="21">
        <v>40</v>
      </c>
      <c r="R4" s="22">
        <v>25</v>
      </c>
      <c r="S4" s="23">
        <v>40</v>
      </c>
      <c r="T4" s="24">
        <v>25</v>
      </c>
      <c r="U4" s="23">
        <v>15</v>
      </c>
      <c r="V4" s="24">
        <v>15</v>
      </c>
      <c r="W4" s="23">
        <v>40</v>
      </c>
      <c r="X4" s="24">
        <v>40</v>
      </c>
      <c r="Y4" s="23">
        <v>25</v>
      </c>
      <c r="Z4" s="24">
        <v>40</v>
      </c>
      <c r="AA4" s="23">
        <v>40</v>
      </c>
      <c r="AB4" s="24">
        <v>15</v>
      </c>
      <c r="AC4" s="21">
        <v>40</v>
      </c>
      <c r="AD4" s="22">
        <v>40</v>
      </c>
      <c r="AE4" s="21">
        <v>40</v>
      </c>
      <c r="AF4" s="22">
        <v>25</v>
      </c>
      <c r="AG4" s="21">
        <v>15</v>
      </c>
      <c r="AH4" s="22">
        <v>15</v>
      </c>
      <c r="AI4" s="21">
        <v>25</v>
      </c>
      <c r="AJ4" s="22">
        <v>40</v>
      </c>
      <c r="AK4" s="21">
        <v>40</v>
      </c>
      <c r="AL4" s="22">
        <v>25</v>
      </c>
      <c r="AM4" s="23">
        <v>40</v>
      </c>
      <c r="AN4" s="24">
        <v>25</v>
      </c>
      <c r="AO4" s="23">
        <v>40</v>
      </c>
      <c r="AP4" s="24">
        <v>40</v>
      </c>
      <c r="AQ4" s="23">
        <v>40</v>
      </c>
      <c r="AR4" s="24">
        <v>40</v>
      </c>
      <c r="AS4" s="23">
        <v>40</v>
      </c>
      <c r="AT4" s="24">
        <v>15</v>
      </c>
      <c r="AU4" s="23">
        <v>25</v>
      </c>
      <c r="AV4" s="24">
        <v>40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58.5" customHeight="1">
      <c r="A5" s="19"/>
      <c r="B5" s="86"/>
      <c r="C5" s="86"/>
      <c r="D5" s="87"/>
      <c r="E5" s="81"/>
      <c r="F5" s="19"/>
      <c r="G5" s="82"/>
      <c r="H5" s="26" t="s">
        <v>5</v>
      </c>
      <c r="I5" s="27"/>
      <c r="J5" s="28"/>
      <c r="K5" s="27"/>
      <c r="L5" s="28"/>
      <c r="M5" s="27" t="s">
        <v>44</v>
      </c>
      <c r="N5" s="28" t="s">
        <v>44</v>
      </c>
      <c r="O5" s="27"/>
      <c r="P5" s="28"/>
      <c r="Q5" s="27"/>
      <c r="R5" s="28"/>
      <c r="S5" s="29"/>
      <c r="T5" s="30"/>
      <c r="U5" s="29"/>
      <c r="V5" s="30"/>
      <c r="W5" s="29"/>
      <c r="X5" s="30"/>
      <c r="Y5" s="29" t="s">
        <v>43</v>
      </c>
      <c r="Z5" s="30" t="s">
        <v>43</v>
      </c>
      <c r="AA5" s="29"/>
      <c r="AB5" s="30"/>
      <c r="AC5" s="27"/>
      <c r="AD5" s="28"/>
      <c r="AE5" s="27"/>
      <c r="AF5" s="28"/>
      <c r="AG5" s="27"/>
      <c r="AH5" s="28"/>
      <c r="AI5" s="27" t="s">
        <v>43</v>
      </c>
      <c r="AJ5" s="28" t="s">
        <v>43</v>
      </c>
      <c r="AK5" s="27"/>
      <c r="AL5" s="28"/>
      <c r="AM5" s="29" t="s">
        <v>44</v>
      </c>
      <c r="AN5" s="30" t="s">
        <v>44</v>
      </c>
      <c r="AO5" s="29"/>
      <c r="AP5" s="30"/>
      <c r="AQ5" s="29"/>
      <c r="AR5" s="30"/>
      <c r="AS5" s="29"/>
      <c r="AT5" s="30"/>
      <c r="AU5" s="29"/>
      <c r="AV5" s="30"/>
      <c r="AW5" s="31"/>
      <c r="AX5" s="31"/>
      <c r="AY5" s="31"/>
      <c r="AZ5" s="31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2.75" customHeight="1">
      <c r="A6" s="19"/>
      <c r="B6" s="32" t="s">
        <v>6</v>
      </c>
      <c r="C6" s="32" t="s">
        <v>7</v>
      </c>
      <c r="D6" s="32" t="s">
        <v>101</v>
      </c>
      <c r="E6" s="82"/>
      <c r="F6" s="33" t="s">
        <v>8</v>
      </c>
      <c r="G6" s="32" t="s">
        <v>9</v>
      </c>
      <c r="H6" s="3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1"/>
      <c r="AX6" s="31"/>
      <c r="AY6" s="31"/>
      <c r="AZ6" s="31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2.75" customHeight="1">
      <c r="A7" s="57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5" customHeight="1">
      <c r="A8" s="35">
        <v>1</v>
      </c>
      <c r="B8" s="45" t="s">
        <v>76</v>
      </c>
      <c r="C8" s="45" t="s">
        <v>48</v>
      </c>
      <c r="D8" s="45" t="s">
        <v>188</v>
      </c>
      <c r="E8" s="36">
        <f aca="true" t="shared" si="0" ref="E8:E26">G8/$G$27</f>
        <v>1</v>
      </c>
      <c r="F8" s="6" t="s">
        <v>65</v>
      </c>
      <c r="G8" s="37">
        <f>SUM(AW8:AZ8)</f>
        <v>32</v>
      </c>
      <c r="H8" s="38"/>
      <c r="I8" s="21">
        <v>0</v>
      </c>
      <c r="J8" s="22">
        <v>1</v>
      </c>
      <c r="K8" s="21">
        <v>0</v>
      </c>
      <c r="L8" s="22">
        <v>0</v>
      </c>
      <c r="M8" s="21">
        <v>1</v>
      </c>
      <c r="N8" s="22">
        <v>1</v>
      </c>
      <c r="O8" s="21">
        <v>1</v>
      </c>
      <c r="P8" s="22">
        <v>1</v>
      </c>
      <c r="Q8" s="21">
        <v>1</v>
      </c>
      <c r="R8" s="22">
        <v>1</v>
      </c>
      <c r="S8" s="23">
        <v>0</v>
      </c>
      <c r="T8" s="24">
        <v>0</v>
      </c>
      <c r="U8" s="23">
        <v>1</v>
      </c>
      <c r="V8" s="24">
        <v>1</v>
      </c>
      <c r="W8" s="23">
        <v>1</v>
      </c>
      <c r="X8" s="24">
        <v>1</v>
      </c>
      <c r="Y8" s="23">
        <v>1</v>
      </c>
      <c r="Z8" s="24">
        <v>1</v>
      </c>
      <c r="AA8" s="23">
        <v>0</v>
      </c>
      <c r="AB8" s="24">
        <v>1</v>
      </c>
      <c r="AC8" s="21">
        <v>1</v>
      </c>
      <c r="AD8" s="22">
        <v>1</v>
      </c>
      <c r="AE8" s="21">
        <v>1</v>
      </c>
      <c r="AF8" s="22">
        <v>0</v>
      </c>
      <c r="AG8" s="21">
        <v>1</v>
      </c>
      <c r="AH8" s="22">
        <v>1</v>
      </c>
      <c r="AI8" s="21">
        <v>1</v>
      </c>
      <c r="AJ8" s="22">
        <v>1</v>
      </c>
      <c r="AK8" s="21">
        <v>1</v>
      </c>
      <c r="AL8" s="22">
        <v>1</v>
      </c>
      <c r="AM8" s="23">
        <v>1</v>
      </c>
      <c r="AN8" s="24">
        <v>1</v>
      </c>
      <c r="AO8" s="23">
        <v>1</v>
      </c>
      <c r="AP8" s="24">
        <v>1</v>
      </c>
      <c r="AQ8" s="23">
        <v>1</v>
      </c>
      <c r="AR8" s="24">
        <v>0</v>
      </c>
      <c r="AS8" s="23">
        <v>1</v>
      </c>
      <c r="AT8" s="24">
        <v>1</v>
      </c>
      <c r="AU8" s="23">
        <v>1</v>
      </c>
      <c r="AV8" s="24">
        <v>1</v>
      </c>
      <c r="AW8" s="2">
        <f aca="true" t="shared" si="1" ref="AW8:AW24">SUM(I8:R8)</f>
        <v>7</v>
      </c>
      <c r="AX8" s="2">
        <f aca="true" t="shared" si="2" ref="AX8:AX24">SUM(S8:AB8)</f>
        <v>7</v>
      </c>
      <c r="AY8" s="2">
        <f aca="true" t="shared" si="3" ref="AY8:AY24">SUM(AC8:AL8)</f>
        <v>9</v>
      </c>
      <c r="AZ8" s="2">
        <f aca="true" t="shared" si="4" ref="AZ8:AZ24">SUM(AM8:AV8)</f>
        <v>9</v>
      </c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15" customHeight="1">
      <c r="A9" s="74">
        <v>2</v>
      </c>
      <c r="B9" s="45" t="s">
        <v>63</v>
      </c>
      <c r="C9" s="45" t="s">
        <v>64</v>
      </c>
      <c r="D9" s="45" t="s">
        <v>189</v>
      </c>
      <c r="E9" s="36">
        <f t="shared" si="0"/>
        <v>1</v>
      </c>
      <c r="F9" s="3" t="s">
        <v>65</v>
      </c>
      <c r="G9" s="37">
        <f aca="true" t="shared" si="5" ref="G9:G26">SUM(AW9:AZ9)</f>
        <v>32</v>
      </c>
      <c r="H9" s="38"/>
      <c r="I9" s="21">
        <v>0</v>
      </c>
      <c r="J9" s="22">
        <v>0</v>
      </c>
      <c r="K9" s="21">
        <v>1</v>
      </c>
      <c r="L9" s="22">
        <v>0</v>
      </c>
      <c r="M9" s="21">
        <v>1</v>
      </c>
      <c r="N9" s="22">
        <v>1</v>
      </c>
      <c r="O9" s="21">
        <v>1</v>
      </c>
      <c r="P9" s="22">
        <v>1</v>
      </c>
      <c r="Q9" s="21">
        <v>1</v>
      </c>
      <c r="R9" s="22">
        <v>1</v>
      </c>
      <c r="S9" s="23">
        <v>1</v>
      </c>
      <c r="T9" s="24">
        <v>1</v>
      </c>
      <c r="U9" s="23">
        <v>1</v>
      </c>
      <c r="V9" s="24">
        <v>1</v>
      </c>
      <c r="W9" s="23">
        <v>1</v>
      </c>
      <c r="X9" s="24">
        <v>1</v>
      </c>
      <c r="Y9" s="23">
        <v>1</v>
      </c>
      <c r="Z9" s="24">
        <v>1</v>
      </c>
      <c r="AA9" s="23">
        <v>1</v>
      </c>
      <c r="AB9" s="24">
        <v>0</v>
      </c>
      <c r="AC9" s="21">
        <v>0</v>
      </c>
      <c r="AD9" s="22">
        <v>1</v>
      </c>
      <c r="AE9" s="21">
        <v>1</v>
      </c>
      <c r="AF9" s="22">
        <v>1</v>
      </c>
      <c r="AG9" s="21">
        <v>1</v>
      </c>
      <c r="AH9" s="22">
        <v>1</v>
      </c>
      <c r="AI9" s="21">
        <v>0</v>
      </c>
      <c r="AJ9" s="22">
        <v>1</v>
      </c>
      <c r="AK9" s="21">
        <v>1</v>
      </c>
      <c r="AL9" s="22">
        <v>1</v>
      </c>
      <c r="AM9" s="23">
        <v>1</v>
      </c>
      <c r="AN9" s="24">
        <v>1</v>
      </c>
      <c r="AO9" s="23">
        <v>1</v>
      </c>
      <c r="AP9" s="24">
        <v>1</v>
      </c>
      <c r="AQ9" s="23">
        <v>1</v>
      </c>
      <c r="AR9" s="24">
        <v>0</v>
      </c>
      <c r="AS9" s="23">
        <v>1</v>
      </c>
      <c r="AT9" s="24">
        <v>1</v>
      </c>
      <c r="AU9" s="23">
        <v>1</v>
      </c>
      <c r="AV9" s="24">
        <v>0</v>
      </c>
      <c r="AW9" s="2">
        <f t="shared" si="1"/>
        <v>7</v>
      </c>
      <c r="AX9" s="2">
        <f t="shared" si="2"/>
        <v>9</v>
      </c>
      <c r="AY9" s="2">
        <f t="shared" si="3"/>
        <v>8</v>
      </c>
      <c r="AZ9" s="2">
        <f t="shared" si="4"/>
        <v>8</v>
      </c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5" customHeight="1">
      <c r="A10" s="35">
        <v>3</v>
      </c>
      <c r="B10" s="48" t="s">
        <v>190</v>
      </c>
      <c r="C10" s="48" t="s">
        <v>49</v>
      </c>
      <c r="D10" s="45" t="s">
        <v>191</v>
      </c>
      <c r="E10" s="36">
        <f t="shared" si="0"/>
        <v>0.9375</v>
      </c>
      <c r="F10" s="6"/>
      <c r="G10" s="37">
        <f t="shared" si="5"/>
        <v>30</v>
      </c>
      <c r="H10" s="38"/>
      <c r="I10" s="21">
        <v>0</v>
      </c>
      <c r="J10" s="22">
        <v>1</v>
      </c>
      <c r="K10" s="21">
        <v>1</v>
      </c>
      <c r="L10" s="22">
        <v>0</v>
      </c>
      <c r="M10" s="21">
        <v>1</v>
      </c>
      <c r="N10" s="22">
        <v>1</v>
      </c>
      <c r="O10" s="21">
        <v>1</v>
      </c>
      <c r="P10" s="22">
        <v>1</v>
      </c>
      <c r="Q10" s="21">
        <v>1</v>
      </c>
      <c r="R10" s="22">
        <v>1</v>
      </c>
      <c r="S10" s="23">
        <v>0</v>
      </c>
      <c r="T10" s="24">
        <v>1</v>
      </c>
      <c r="U10" s="23">
        <v>1</v>
      </c>
      <c r="V10" s="24">
        <v>1</v>
      </c>
      <c r="W10" s="23">
        <v>1</v>
      </c>
      <c r="X10" s="24">
        <v>1</v>
      </c>
      <c r="Y10" s="23">
        <v>0</v>
      </c>
      <c r="Z10" s="24">
        <v>0</v>
      </c>
      <c r="AA10" s="23">
        <v>1</v>
      </c>
      <c r="AB10" s="24">
        <v>1</v>
      </c>
      <c r="AC10" s="21">
        <v>1</v>
      </c>
      <c r="AD10" s="22">
        <v>1</v>
      </c>
      <c r="AE10" s="21">
        <v>1</v>
      </c>
      <c r="AF10" s="22">
        <v>1</v>
      </c>
      <c r="AG10" s="21">
        <v>1</v>
      </c>
      <c r="AH10" s="22">
        <v>0</v>
      </c>
      <c r="AI10" s="21">
        <v>1</v>
      </c>
      <c r="AJ10" s="22">
        <v>1</v>
      </c>
      <c r="AK10" s="21">
        <v>0</v>
      </c>
      <c r="AL10" s="22">
        <v>1</v>
      </c>
      <c r="AM10" s="23">
        <v>0</v>
      </c>
      <c r="AN10" s="24">
        <v>1</v>
      </c>
      <c r="AO10" s="23">
        <v>1</v>
      </c>
      <c r="AP10" s="24">
        <v>1</v>
      </c>
      <c r="AQ10" s="23">
        <v>0</v>
      </c>
      <c r="AR10" s="24">
        <v>1</v>
      </c>
      <c r="AS10" s="23">
        <v>1</v>
      </c>
      <c r="AT10" s="24">
        <v>1</v>
      </c>
      <c r="AU10" s="23">
        <v>1</v>
      </c>
      <c r="AV10" s="24">
        <v>0</v>
      </c>
      <c r="AW10" s="2">
        <f t="shared" si="1"/>
        <v>8</v>
      </c>
      <c r="AX10" s="2">
        <f t="shared" si="2"/>
        <v>7</v>
      </c>
      <c r="AY10" s="2">
        <f t="shared" si="3"/>
        <v>8</v>
      </c>
      <c r="AZ10" s="2">
        <f t="shared" si="4"/>
        <v>7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5" customHeight="1">
      <c r="A11" s="35">
        <v>4</v>
      </c>
      <c r="B11" s="45" t="s">
        <v>192</v>
      </c>
      <c r="C11" s="45" t="s">
        <v>193</v>
      </c>
      <c r="D11" s="45" t="s">
        <v>194</v>
      </c>
      <c r="E11" s="36">
        <f t="shared" si="0"/>
        <v>0.90625</v>
      </c>
      <c r="F11" s="6"/>
      <c r="G11" s="37">
        <f t="shared" si="5"/>
        <v>29</v>
      </c>
      <c r="H11" s="38"/>
      <c r="I11" s="21">
        <v>0</v>
      </c>
      <c r="J11" s="22">
        <v>0</v>
      </c>
      <c r="K11" s="21">
        <v>1</v>
      </c>
      <c r="L11" s="22">
        <v>1</v>
      </c>
      <c r="M11" s="21">
        <v>1</v>
      </c>
      <c r="N11" s="22">
        <v>1</v>
      </c>
      <c r="O11" s="21">
        <v>1</v>
      </c>
      <c r="P11" s="22">
        <v>1</v>
      </c>
      <c r="Q11" s="21">
        <v>1</v>
      </c>
      <c r="R11" s="22">
        <v>1</v>
      </c>
      <c r="S11" s="23">
        <v>1</v>
      </c>
      <c r="T11" s="24">
        <v>0</v>
      </c>
      <c r="U11" s="23">
        <v>0</v>
      </c>
      <c r="V11" s="24">
        <v>0</v>
      </c>
      <c r="W11" s="23">
        <v>1</v>
      </c>
      <c r="X11" s="24">
        <v>1</v>
      </c>
      <c r="Y11" s="23">
        <v>0</v>
      </c>
      <c r="Z11" s="24">
        <v>0</v>
      </c>
      <c r="AA11" s="23">
        <v>1</v>
      </c>
      <c r="AB11" s="24">
        <v>1</v>
      </c>
      <c r="AC11" s="21">
        <v>0</v>
      </c>
      <c r="AD11" s="22">
        <v>1</v>
      </c>
      <c r="AE11" s="21">
        <v>1</v>
      </c>
      <c r="AF11" s="22">
        <v>1</v>
      </c>
      <c r="AG11" s="21">
        <v>1</v>
      </c>
      <c r="AH11" s="22">
        <v>1</v>
      </c>
      <c r="AI11" s="21">
        <v>0</v>
      </c>
      <c r="AJ11" s="22">
        <v>1</v>
      </c>
      <c r="AK11" s="21">
        <v>0</v>
      </c>
      <c r="AL11" s="22">
        <v>1</v>
      </c>
      <c r="AM11" s="23">
        <v>1</v>
      </c>
      <c r="AN11" s="24">
        <v>1</v>
      </c>
      <c r="AO11" s="23">
        <v>1</v>
      </c>
      <c r="AP11" s="24">
        <v>0</v>
      </c>
      <c r="AQ11" s="23">
        <v>1</v>
      </c>
      <c r="AR11" s="24">
        <v>1</v>
      </c>
      <c r="AS11" s="23">
        <v>1</v>
      </c>
      <c r="AT11" s="24">
        <v>1</v>
      </c>
      <c r="AU11" s="23">
        <v>1</v>
      </c>
      <c r="AV11" s="24">
        <v>1</v>
      </c>
      <c r="AW11" s="2">
        <f t="shared" si="1"/>
        <v>8</v>
      </c>
      <c r="AX11" s="2">
        <f t="shared" si="2"/>
        <v>5</v>
      </c>
      <c r="AY11" s="2">
        <f t="shared" si="3"/>
        <v>7</v>
      </c>
      <c r="AZ11" s="2">
        <f t="shared" si="4"/>
        <v>9</v>
      </c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5" customHeight="1">
      <c r="A12" s="74">
        <v>5</v>
      </c>
      <c r="B12" s="45" t="s">
        <v>51</v>
      </c>
      <c r="C12" s="45" t="s">
        <v>52</v>
      </c>
      <c r="D12" s="45" t="s">
        <v>195</v>
      </c>
      <c r="E12" s="36">
        <f t="shared" si="0"/>
        <v>0.875</v>
      </c>
      <c r="F12" s="6"/>
      <c r="G12" s="37">
        <f t="shared" si="5"/>
        <v>28</v>
      </c>
      <c r="H12" s="38"/>
      <c r="I12" s="21">
        <v>1</v>
      </c>
      <c r="J12" s="22">
        <v>0</v>
      </c>
      <c r="K12" s="21">
        <v>1</v>
      </c>
      <c r="L12" s="22">
        <v>1</v>
      </c>
      <c r="M12" s="21">
        <v>0</v>
      </c>
      <c r="N12" s="22">
        <v>1</v>
      </c>
      <c r="O12" s="21">
        <v>1</v>
      </c>
      <c r="P12" s="22">
        <v>0</v>
      </c>
      <c r="Q12" s="21">
        <v>1</v>
      </c>
      <c r="R12" s="22">
        <v>0</v>
      </c>
      <c r="S12" s="23">
        <v>0</v>
      </c>
      <c r="T12" s="24">
        <v>1</v>
      </c>
      <c r="U12" s="23">
        <v>1</v>
      </c>
      <c r="V12" s="24">
        <v>1</v>
      </c>
      <c r="W12" s="23">
        <v>1</v>
      </c>
      <c r="X12" s="24">
        <v>1</v>
      </c>
      <c r="Y12" s="23">
        <v>0</v>
      </c>
      <c r="Z12" s="24">
        <v>0</v>
      </c>
      <c r="AA12" s="23">
        <v>0</v>
      </c>
      <c r="AB12" s="24">
        <v>1</v>
      </c>
      <c r="AC12" s="21">
        <v>1</v>
      </c>
      <c r="AD12" s="22">
        <v>1</v>
      </c>
      <c r="AE12" s="21">
        <v>1</v>
      </c>
      <c r="AF12" s="22">
        <v>0</v>
      </c>
      <c r="AG12" s="21">
        <v>1</v>
      </c>
      <c r="AH12" s="22">
        <v>0</v>
      </c>
      <c r="AI12" s="21">
        <v>1</v>
      </c>
      <c r="AJ12" s="22">
        <v>0</v>
      </c>
      <c r="AK12" s="21">
        <v>1</v>
      </c>
      <c r="AL12" s="22">
        <v>1</v>
      </c>
      <c r="AM12" s="23">
        <v>1</v>
      </c>
      <c r="AN12" s="24">
        <v>1</v>
      </c>
      <c r="AO12" s="23">
        <v>1</v>
      </c>
      <c r="AP12" s="24">
        <v>0</v>
      </c>
      <c r="AQ12" s="23">
        <v>1</v>
      </c>
      <c r="AR12" s="24">
        <v>1</v>
      </c>
      <c r="AS12" s="23">
        <v>1</v>
      </c>
      <c r="AT12" s="24">
        <v>1</v>
      </c>
      <c r="AU12" s="23">
        <v>1</v>
      </c>
      <c r="AV12" s="24">
        <v>1</v>
      </c>
      <c r="AW12" s="2">
        <f t="shared" si="1"/>
        <v>6</v>
      </c>
      <c r="AX12" s="2">
        <f t="shared" si="2"/>
        <v>6</v>
      </c>
      <c r="AY12" s="2">
        <f t="shared" si="3"/>
        <v>7</v>
      </c>
      <c r="AZ12" s="2">
        <f t="shared" si="4"/>
        <v>9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15" customHeight="1">
      <c r="A13" s="88">
        <v>6</v>
      </c>
      <c r="B13" s="45" t="s">
        <v>57</v>
      </c>
      <c r="C13" s="45" t="s">
        <v>58</v>
      </c>
      <c r="D13" s="45" t="s">
        <v>196</v>
      </c>
      <c r="E13" s="36">
        <f t="shared" si="0"/>
        <v>0.84375</v>
      </c>
      <c r="F13" s="6"/>
      <c r="G13" s="37">
        <f t="shared" si="5"/>
        <v>27</v>
      </c>
      <c r="H13" s="38"/>
      <c r="I13" s="21">
        <v>1</v>
      </c>
      <c r="J13" s="22">
        <v>1</v>
      </c>
      <c r="K13" s="21">
        <v>0</v>
      </c>
      <c r="L13" s="22">
        <v>1</v>
      </c>
      <c r="M13" s="21">
        <v>1</v>
      </c>
      <c r="N13" s="22">
        <v>1</v>
      </c>
      <c r="O13" s="21">
        <v>1</v>
      </c>
      <c r="P13" s="22">
        <v>1</v>
      </c>
      <c r="Q13" s="21">
        <v>1</v>
      </c>
      <c r="R13" s="22">
        <v>1</v>
      </c>
      <c r="S13" s="23">
        <v>1</v>
      </c>
      <c r="T13" s="24">
        <v>0</v>
      </c>
      <c r="U13" s="23">
        <v>0</v>
      </c>
      <c r="V13" s="24">
        <v>1</v>
      </c>
      <c r="W13" s="23">
        <v>1</v>
      </c>
      <c r="X13" s="24">
        <v>0</v>
      </c>
      <c r="Y13" s="23">
        <v>1</v>
      </c>
      <c r="Z13" s="24">
        <v>0</v>
      </c>
      <c r="AA13" s="23">
        <v>0</v>
      </c>
      <c r="AB13" s="24">
        <v>0</v>
      </c>
      <c r="AC13" s="21">
        <v>0</v>
      </c>
      <c r="AD13" s="22">
        <v>1</v>
      </c>
      <c r="AE13" s="21">
        <v>0</v>
      </c>
      <c r="AF13" s="22">
        <v>1</v>
      </c>
      <c r="AG13" s="21">
        <v>1</v>
      </c>
      <c r="AH13" s="22">
        <v>0</v>
      </c>
      <c r="AI13" s="21">
        <v>0</v>
      </c>
      <c r="AJ13" s="22">
        <v>0</v>
      </c>
      <c r="AK13" s="21">
        <v>1</v>
      </c>
      <c r="AL13" s="22">
        <v>1</v>
      </c>
      <c r="AM13" s="23">
        <v>0</v>
      </c>
      <c r="AN13" s="24">
        <v>1</v>
      </c>
      <c r="AO13" s="23">
        <v>1</v>
      </c>
      <c r="AP13" s="24">
        <v>1</v>
      </c>
      <c r="AQ13" s="23">
        <v>1</v>
      </c>
      <c r="AR13" s="24">
        <v>1</v>
      </c>
      <c r="AS13" s="23">
        <v>1</v>
      </c>
      <c r="AT13" s="24">
        <v>1</v>
      </c>
      <c r="AU13" s="23">
        <v>1</v>
      </c>
      <c r="AV13" s="24">
        <v>1</v>
      </c>
      <c r="AW13" s="2">
        <f t="shared" si="1"/>
        <v>9</v>
      </c>
      <c r="AX13" s="2">
        <f t="shared" si="2"/>
        <v>4</v>
      </c>
      <c r="AY13" s="2">
        <f t="shared" si="3"/>
        <v>5</v>
      </c>
      <c r="AZ13" s="2">
        <f t="shared" si="4"/>
        <v>9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89"/>
      <c r="B14" s="45" t="s">
        <v>36</v>
      </c>
      <c r="C14" s="45" t="s">
        <v>197</v>
      </c>
      <c r="D14" s="45" t="s">
        <v>198</v>
      </c>
      <c r="E14" s="36">
        <f t="shared" si="0"/>
        <v>0.84375</v>
      </c>
      <c r="F14" s="6"/>
      <c r="G14" s="37">
        <f t="shared" si="5"/>
        <v>27</v>
      </c>
      <c r="H14" s="38"/>
      <c r="I14" s="21">
        <v>1</v>
      </c>
      <c r="J14" s="22">
        <v>0</v>
      </c>
      <c r="K14" s="21">
        <v>0</v>
      </c>
      <c r="L14" s="22">
        <v>1</v>
      </c>
      <c r="M14" s="21">
        <v>1</v>
      </c>
      <c r="N14" s="22">
        <v>1</v>
      </c>
      <c r="O14" s="21">
        <v>0</v>
      </c>
      <c r="P14" s="22">
        <v>0</v>
      </c>
      <c r="Q14" s="21">
        <v>1</v>
      </c>
      <c r="R14" s="22">
        <v>0</v>
      </c>
      <c r="S14" s="23">
        <v>0</v>
      </c>
      <c r="T14" s="24">
        <v>1</v>
      </c>
      <c r="U14" s="23">
        <v>1</v>
      </c>
      <c r="V14" s="24">
        <v>1</v>
      </c>
      <c r="W14" s="23">
        <v>1</v>
      </c>
      <c r="X14" s="24">
        <v>0</v>
      </c>
      <c r="Y14" s="23">
        <v>1</v>
      </c>
      <c r="Z14" s="24">
        <v>1</v>
      </c>
      <c r="AA14" s="23">
        <v>0</v>
      </c>
      <c r="AB14" s="24">
        <v>0</v>
      </c>
      <c r="AC14" s="21">
        <v>0</v>
      </c>
      <c r="AD14" s="22">
        <v>1</v>
      </c>
      <c r="AE14" s="21">
        <v>1</v>
      </c>
      <c r="AF14" s="22">
        <v>1</v>
      </c>
      <c r="AG14" s="21">
        <v>1</v>
      </c>
      <c r="AH14" s="22">
        <v>1</v>
      </c>
      <c r="AI14" s="21">
        <v>0</v>
      </c>
      <c r="AJ14" s="22">
        <v>0</v>
      </c>
      <c r="AK14" s="21">
        <v>1</v>
      </c>
      <c r="AL14" s="22">
        <v>1</v>
      </c>
      <c r="AM14" s="23">
        <v>1</v>
      </c>
      <c r="AN14" s="24">
        <v>1</v>
      </c>
      <c r="AO14" s="23">
        <v>1</v>
      </c>
      <c r="AP14" s="24">
        <v>1</v>
      </c>
      <c r="AQ14" s="23">
        <v>1</v>
      </c>
      <c r="AR14" s="24">
        <v>1</v>
      </c>
      <c r="AS14" s="23">
        <v>0</v>
      </c>
      <c r="AT14" s="24">
        <v>1</v>
      </c>
      <c r="AU14" s="23">
        <v>1</v>
      </c>
      <c r="AV14" s="24">
        <v>1</v>
      </c>
      <c r="AW14" s="2">
        <f t="shared" si="1"/>
        <v>5</v>
      </c>
      <c r="AX14" s="2">
        <f t="shared" si="2"/>
        <v>6</v>
      </c>
      <c r="AY14" s="2">
        <f t="shared" si="3"/>
        <v>7</v>
      </c>
      <c r="AZ14" s="2">
        <f t="shared" si="4"/>
        <v>9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15" customHeight="1">
      <c r="A15" s="88">
        <v>8</v>
      </c>
      <c r="B15" s="45" t="s">
        <v>59</v>
      </c>
      <c r="C15" s="45" t="s">
        <v>60</v>
      </c>
      <c r="D15" s="45" t="s">
        <v>199</v>
      </c>
      <c r="E15" s="36">
        <f t="shared" si="0"/>
        <v>0.78125</v>
      </c>
      <c r="F15" s="6"/>
      <c r="G15" s="37">
        <f t="shared" si="5"/>
        <v>25</v>
      </c>
      <c r="H15" s="38"/>
      <c r="I15" s="21">
        <v>1</v>
      </c>
      <c r="J15" s="22">
        <v>1</v>
      </c>
      <c r="K15" s="21">
        <v>1</v>
      </c>
      <c r="L15" s="22">
        <v>0</v>
      </c>
      <c r="M15" s="21">
        <v>1</v>
      </c>
      <c r="N15" s="22">
        <v>0</v>
      </c>
      <c r="O15" s="21">
        <v>1</v>
      </c>
      <c r="P15" s="22">
        <v>1</v>
      </c>
      <c r="Q15" s="21">
        <v>1</v>
      </c>
      <c r="R15" s="22">
        <v>1</v>
      </c>
      <c r="S15" s="23">
        <v>1</v>
      </c>
      <c r="T15" s="24">
        <v>0</v>
      </c>
      <c r="U15" s="23">
        <v>1</v>
      </c>
      <c r="V15" s="24">
        <v>1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24">
        <v>0</v>
      </c>
      <c r="AC15" s="21">
        <v>0</v>
      </c>
      <c r="AD15" s="22">
        <v>1</v>
      </c>
      <c r="AE15" s="21">
        <v>1</v>
      </c>
      <c r="AF15" s="22">
        <v>1</v>
      </c>
      <c r="AG15" s="21">
        <v>1</v>
      </c>
      <c r="AH15" s="22">
        <v>0</v>
      </c>
      <c r="AI15" s="21">
        <v>1</v>
      </c>
      <c r="AJ15" s="22">
        <v>0</v>
      </c>
      <c r="AK15" s="21">
        <v>1</v>
      </c>
      <c r="AL15" s="22">
        <v>1</v>
      </c>
      <c r="AM15" s="23">
        <v>1</v>
      </c>
      <c r="AN15" s="24">
        <v>1</v>
      </c>
      <c r="AO15" s="23">
        <v>0</v>
      </c>
      <c r="AP15" s="24">
        <v>1</v>
      </c>
      <c r="AQ15" s="23">
        <v>0</v>
      </c>
      <c r="AR15" s="24">
        <v>1</v>
      </c>
      <c r="AS15" s="23">
        <v>0</v>
      </c>
      <c r="AT15" s="24">
        <v>1</v>
      </c>
      <c r="AU15" s="23">
        <v>1</v>
      </c>
      <c r="AV15" s="24">
        <v>0</v>
      </c>
      <c r="AW15" s="2">
        <f t="shared" si="1"/>
        <v>8</v>
      </c>
      <c r="AX15" s="2">
        <f t="shared" si="2"/>
        <v>4</v>
      </c>
      <c r="AY15" s="2">
        <f t="shared" si="3"/>
        <v>7</v>
      </c>
      <c r="AZ15" s="2">
        <f t="shared" si="4"/>
        <v>6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89"/>
      <c r="B16" s="45" t="s">
        <v>22</v>
      </c>
      <c r="C16" s="45" t="s">
        <v>61</v>
      </c>
      <c r="D16" s="45" t="s">
        <v>200</v>
      </c>
      <c r="E16" s="36">
        <f t="shared" si="0"/>
        <v>0.78125</v>
      </c>
      <c r="F16" s="6"/>
      <c r="G16" s="37">
        <f t="shared" si="5"/>
        <v>25</v>
      </c>
      <c r="H16" s="38"/>
      <c r="I16" s="21">
        <v>1</v>
      </c>
      <c r="J16" s="22">
        <v>1</v>
      </c>
      <c r="K16" s="21">
        <v>1</v>
      </c>
      <c r="L16" s="22">
        <v>1</v>
      </c>
      <c r="M16" s="21">
        <v>1</v>
      </c>
      <c r="N16" s="22">
        <v>0</v>
      </c>
      <c r="O16" s="21">
        <v>1</v>
      </c>
      <c r="P16" s="22">
        <v>1</v>
      </c>
      <c r="Q16" s="21">
        <v>1</v>
      </c>
      <c r="R16" s="22">
        <v>1</v>
      </c>
      <c r="S16" s="23">
        <v>1</v>
      </c>
      <c r="T16" s="24">
        <v>0</v>
      </c>
      <c r="U16" s="23">
        <v>0</v>
      </c>
      <c r="V16" s="24">
        <v>0</v>
      </c>
      <c r="W16" s="23">
        <v>1</v>
      </c>
      <c r="X16" s="24">
        <v>0</v>
      </c>
      <c r="Y16" s="23">
        <v>1</v>
      </c>
      <c r="Z16" s="24">
        <v>1</v>
      </c>
      <c r="AA16" s="23">
        <v>1</v>
      </c>
      <c r="AB16" s="24">
        <v>0</v>
      </c>
      <c r="AC16" s="21">
        <v>0</v>
      </c>
      <c r="AD16" s="22">
        <v>0</v>
      </c>
      <c r="AE16" s="21">
        <v>0</v>
      </c>
      <c r="AF16" s="22">
        <v>0</v>
      </c>
      <c r="AG16" s="21">
        <v>1</v>
      </c>
      <c r="AH16" s="22">
        <v>1</v>
      </c>
      <c r="AI16" s="21">
        <v>0</v>
      </c>
      <c r="AJ16" s="22">
        <v>1</v>
      </c>
      <c r="AK16" s="21">
        <v>1</v>
      </c>
      <c r="AL16" s="22">
        <v>1</v>
      </c>
      <c r="AM16" s="23">
        <v>1</v>
      </c>
      <c r="AN16" s="24">
        <v>0</v>
      </c>
      <c r="AO16" s="23">
        <v>1</v>
      </c>
      <c r="AP16" s="24">
        <v>0</v>
      </c>
      <c r="AQ16" s="23">
        <v>1</v>
      </c>
      <c r="AR16" s="24">
        <v>0</v>
      </c>
      <c r="AS16" s="23">
        <v>1</v>
      </c>
      <c r="AT16" s="24">
        <v>1</v>
      </c>
      <c r="AU16" s="23">
        <v>1</v>
      </c>
      <c r="AV16" s="24">
        <v>0</v>
      </c>
      <c r="AW16" s="2">
        <f t="shared" si="1"/>
        <v>9</v>
      </c>
      <c r="AX16" s="2">
        <f t="shared" si="2"/>
        <v>5</v>
      </c>
      <c r="AY16" s="2">
        <f t="shared" si="3"/>
        <v>5</v>
      </c>
      <c r="AZ16" s="2">
        <f t="shared" si="4"/>
        <v>6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5" customHeight="1">
      <c r="A17" s="35">
        <v>10</v>
      </c>
      <c r="B17" s="45" t="s">
        <v>70</v>
      </c>
      <c r="C17" s="45" t="s">
        <v>201</v>
      </c>
      <c r="D17" s="45" t="s">
        <v>202</v>
      </c>
      <c r="E17" s="36">
        <f t="shared" si="0"/>
        <v>0.75</v>
      </c>
      <c r="F17" s="6"/>
      <c r="G17" s="37">
        <f t="shared" si="5"/>
        <v>24</v>
      </c>
      <c r="H17" s="38"/>
      <c r="I17" s="21">
        <v>0</v>
      </c>
      <c r="J17" s="22">
        <v>1</v>
      </c>
      <c r="K17" s="21">
        <v>1</v>
      </c>
      <c r="L17" s="22">
        <v>0</v>
      </c>
      <c r="M17" s="21">
        <v>1</v>
      </c>
      <c r="N17" s="22">
        <v>1</v>
      </c>
      <c r="O17" s="21">
        <v>1</v>
      </c>
      <c r="P17" s="22">
        <v>0</v>
      </c>
      <c r="Q17" s="21">
        <v>0</v>
      </c>
      <c r="R17" s="22">
        <v>1</v>
      </c>
      <c r="S17" s="23">
        <v>0</v>
      </c>
      <c r="T17" s="24">
        <v>0</v>
      </c>
      <c r="U17" s="23">
        <v>0</v>
      </c>
      <c r="V17" s="24">
        <v>1</v>
      </c>
      <c r="W17" s="23">
        <v>0</v>
      </c>
      <c r="X17" s="24">
        <v>1</v>
      </c>
      <c r="Y17" s="23">
        <v>0</v>
      </c>
      <c r="Z17" s="24">
        <v>0</v>
      </c>
      <c r="AA17" s="23">
        <v>0</v>
      </c>
      <c r="AB17" s="24">
        <v>1</v>
      </c>
      <c r="AC17" s="21">
        <v>0</v>
      </c>
      <c r="AD17" s="22">
        <v>1</v>
      </c>
      <c r="AE17" s="21">
        <v>1</v>
      </c>
      <c r="AF17" s="22">
        <v>1</v>
      </c>
      <c r="AG17" s="21">
        <v>1</v>
      </c>
      <c r="AH17" s="22">
        <v>1</v>
      </c>
      <c r="AI17" s="21">
        <v>1</v>
      </c>
      <c r="AJ17" s="22">
        <v>0</v>
      </c>
      <c r="AK17" s="21">
        <v>1</v>
      </c>
      <c r="AL17" s="22">
        <v>1</v>
      </c>
      <c r="AM17" s="23">
        <v>0</v>
      </c>
      <c r="AN17" s="24">
        <v>1</v>
      </c>
      <c r="AO17" s="23">
        <v>1</v>
      </c>
      <c r="AP17" s="24">
        <v>1</v>
      </c>
      <c r="AQ17" s="23">
        <v>0</v>
      </c>
      <c r="AR17" s="24">
        <v>1</v>
      </c>
      <c r="AS17" s="23">
        <v>0</v>
      </c>
      <c r="AT17" s="24">
        <v>1</v>
      </c>
      <c r="AU17" s="23">
        <v>1</v>
      </c>
      <c r="AV17" s="24">
        <v>1</v>
      </c>
      <c r="AW17" s="2">
        <f t="shared" si="1"/>
        <v>6</v>
      </c>
      <c r="AX17" s="2">
        <f t="shared" si="2"/>
        <v>3</v>
      </c>
      <c r="AY17" s="2">
        <f t="shared" si="3"/>
        <v>8</v>
      </c>
      <c r="AZ17" s="2">
        <f t="shared" si="4"/>
        <v>7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5" customHeight="1">
      <c r="A18" s="88">
        <v>11</v>
      </c>
      <c r="B18" s="45" t="s">
        <v>20</v>
      </c>
      <c r="C18" s="45" t="s">
        <v>50</v>
      </c>
      <c r="D18" s="45" t="s">
        <v>203</v>
      </c>
      <c r="E18" s="36">
        <f t="shared" si="0"/>
        <v>0.71875</v>
      </c>
      <c r="F18" s="6"/>
      <c r="G18" s="37">
        <f t="shared" si="5"/>
        <v>23</v>
      </c>
      <c r="H18" s="38"/>
      <c r="I18" s="21">
        <v>0</v>
      </c>
      <c r="J18" s="22">
        <v>1</v>
      </c>
      <c r="K18" s="21">
        <v>1</v>
      </c>
      <c r="L18" s="22">
        <v>0</v>
      </c>
      <c r="M18" s="21">
        <v>0</v>
      </c>
      <c r="N18" s="22">
        <v>1</v>
      </c>
      <c r="O18" s="21">
        <v>0</v>
      </c>
      <c r="P18" s="22">
        <v>1</v>
      </c>
      <c r="Q18" s="21">
        <v>0</v>
      </c>
      <c r="R18" s="22">
        <v>0</v>
      </c>
      <c r="S18" s="23">
        <v>1</v>
      </c>
      <c r="T18" s="24">
        <v>0</v>
      </c>
      <c r="U18" s="23">
        <v>0</v>
      </c>
      <c r="V18" s="24">
        <v>1</v>
      </c>
      <c r="W18" s="23">
        <v>0</v>
      </c>
      <c r="X18" s="24">
        <v>1</v>
      </c>
      <c r="Y18" s="23">
        <v>0</v>
      </c>
      <c r="Z18" s="24">
        <v>1</v>
      </c>
      <c r="AA18" s="23">
        <v>0</v>
      </c>
      <c r="AB18" s="24">
        <v>0</v>
      </c>
      <c r="AC18" s="21">
        <v>1</v>
      </c>
      <c r="AD18" s="22">
        <v>1</v>
      </c>
      <c r="AE18" s="21">
        <v>0</v>
      </c>
      <c r="AF18" s="22">
        <v>1</v>
      </c>
      <c r="AG18" s="21">
        <v>0</v>
      </c>
      <c r="AH18" s="22">
        <v>1</v>
      </c>
      <c r="AI18" s="21">
        <v>1</v>
      </c>
      <c r="AJ18" s="22">
        <v>1</v>
      </c>
      <c r="AK18" s="21">
        <v>1</v>
      </c>
      <c r="AL18" s="22">
        <v>1</v>
      </c>
      <c r="AM18" s="23">
        <v>1</v>
      </c>
      <c r="AN18" s="24">
        <v>1</v>
      </c>
      <c r="AO18" s="23">
        <v>1</v>
      </c>
      <c r="AP18" s="24">
        <v>1</v>
      </c>
      <c r="AQ18" s="23">
        <v>1</v>
      </c>
      <c r="AR18" s="24">
        <v>0</v>
      </c>
      <c r="AS18" s="23">
        <v>0</v>
      </c>
      <c r="AT18" s="24">
        <v>1</v>
      </c>
      <c r="AU18" s="23">
        <v>0</v>
      </c>
      <c r="AV18" s="24">
        <v>1</v>
      </c>
      <c r="AW18" s="2">
        <f t="shared" si="1"/>
        <v>4</v>
      </c>
      <c r="AX18" s="2">
        <f t="shared" si="2"/>
        <v>4</v>
      </c>
      <c r="AY18" s="2">
        <f t="shared" si="3"/>
        <v>8</v>
      </c>
      <c r="AZ18" s="2">
        <f t="shared" si="4"/>
        <v>7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>
      <c r="A19" s="90"/>
      <c r="B19" s="45" t="s">
        <v>24</v>
      </c>
      <c r="C19" s="45" t="s">
        <v>204</v>
      </c>
      <c r="D19" s="45" t="s">
        <v>205</v>
      </c>
      <c r="E19" s="36">
        <f t="shared" si="0"/>
        <v>0.71875</v>
      </c>
      <c r="F19" s="6"/>
      <c r="G19" s="37">
        <f t="shared" si="5"/>
        <v>23</v>
      </c>
      <c r="H19" s="38"/>
      <c r="I19" s="21">
        <v>1</v>
      </c>
      <c r="J19" s="22">
        <v>0</v>
      </c>
      <c r="K19" s="21">
        <v>0</v>
      </c>
      <c r="L19" s="22">
        <v>1</v>
      </c>
      <c r="M19" s="21">
        <v>1</v>
      </c>
      <c r="N19" s="22">
        <v>0</v>
      </c>
      <c r="O19" s="21">
        <v>1</v>
      </c>
      <c r="P19" s="22">
        <v>1</v>
      </c>
      <c r="Q19" s="21">
        <v>1</v>
      </c>
      <c r="R19" s="22">
        <v>1</v>
      </c>
      <c r="S19" s="23">
        <v>0</v>
      </c>
      <c r="T19" s="24">
        <v>1</v>
      </c>
      <c r="U19" s="23">
        <v>1</v>
      </c>
      <c r="V19" s="24">
        <v>1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24">
        <v>1</v>
      </c>
      <c r="AC19" s="21">
        <v>0</v>
      </c>
      <c r="AD19" s="22">
        <v>1</v>
      </c>
      <c r="AE19" s="21">
        <v>0</v>
      </c>
      <c r="AF19" s="22">
        <v>0</v>
      </c>
      <c r="AG19" s="21">
        <v>1</v>
      </c>
      <c r="AH19" s="22">
        <v>1</v>
      </c>
      <c r="AI19" s="21">
        <v>0</v>
      </c>
      <c r="AJ19" s="22">
        <v>0</v>
      </c>
      <c r="AK19" s="21">
        <v>0</v>
      </c>
      <c r="AL19" s="22">
        <v>1</v>
      </c>
      <c r="AM19" s="23">
        <v>0</v>
      </c>
      <c r="AN19" s="24">
        <v>1</v>
      </c>
      <c r="AO19" s="23">
        <v>1</v>
      </c>
      <c r="AP19" s="24">
        <v>0</v>
      </c>
      <c r="AQ19" s="23">
        <v>1</v>
      </c>
      <c r="AR19" s="24">
        <v>1</v>
      </c>
      <c r="AS19" s="23">
        <v>1</v>
      </c>
      <c r="AT19" s="24">
        <v>1</v>
      </c>
      <c r="AU19" s="23">
        <v>1</v>
      </c>
      <c r="AV19" s="24">
        <v>0</v>
      </c>
      <c r="AW19" s="2">
        <f t="shared" si="1"/>
        <v>7</v>
      </c>
      <c r="AX19" s="2">
        <f t="shared" si="2"/>
        <v>5</v>
      </c>
      <c r="AY19" s="2">
        <f t="shared" si="3"/>
        <v>4</v>
      </c>
      <c r="AZ19" s="2">
        <f t="shared" si="4"/>
        <v>7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15" customHeight="1">
      <c r="A20" s="89"/>
      <c r="B20" s="45" t="s">
        <v>18</v>
      </c>
      <c r="C20" s="45" t="s">
        <v>54</v>
      </c>
      <c r="D20" s="45" t="s">
        <v>206</v>
      </c>
      <c r="E20" s="36">
        <f t="shared" si="0"/>
        <v>0.71875</v>
      </c>
      <c r="F20" s="6"/>
      <c r="G20" s="37">
        <f t="shared" si="5"/>
        <v>23</v>
      </c>
      <c r="H20" s="38"/>
      <c r="I20" s="21">
        <v>0</v>
      </c>
      <c r="J20" s="22">
        <v>0</v>
      </c>
      <c r="K20" s="21">
        <v>1</v>
      </c>
      <c r="L20" s="22">
        <v>1</v>
      </c>
      <c r="M20" s="21">
        <v>1</v>
      </c>
      <c r="N20" s="22">
        <v>0</v>
      </c>
      <c r="O20" s="21">
        <v>1</v>
      </c>
      <c r="P20" s="22">
        <v>0</v>
      </c>
      <c r="Q20" s="21">
        <v>0</v>
      </c>
      <c r="R20" s="22">
        <v>0</v>
      </c>
      <c r="S20" s="23">
        <v>1</v>
      </c>
      <c r="T20" s="24">
        <v>1</v>
      </c>
      <c r="U20" s="23">
        <v>1</v>
      </c>
      <c r="V20" s="24">
        <v>1</v>
      </c>
      <c r="W20" s="23">
        <v>1</v>
      </c>
      <c r="X20" s="24">
        <v>1</v>
      </c>
      <c r="Y20" s="23">
        <v>0</v>
      </c>
      <c r="Z20" s="24">
        <v>0</v>
      </c>
      <c r="AA20" s="23">
        <v>0</v>
      </c>
      <c r="AB20" s="24">
        <v>0</v>
      </c>
      <c r="AC20" s="21">
        <v>0</v>
      </c>
      <c r="AD20" s="22">
        <v>0</v>
      </c>
      <c r="AE20" s="21">
        <v>1</v>
      </c>
      <c r="AF20" s="22">
        <v>0</v>
      </c>
      <c r="AG20" s="21">
        <v>1</v>
      </c>
      <c r="AH20" s="22">
        <v>1</v>
      </c>
      <c r="AI20" s="21">
        <v>0</v>
      </c>
      <c r="AJ20" s="22">
        <v>0</v>
      </c>
      <c r="AK20" s="21">
        <v>0</v>
      </c>
      <c r="AL20" s="22">
        <v>0</v>
      </c>
      <c r="AM20" s="23">
        <v>1</v>
      </c>
      <c r="AN20" s="24">
        <v>1</v>
      </c>
      <c r="AO20" s="23">
        <v>1</v>
      </c>
      <c r="AP20" s="24">
        <v>1</v>
      </c>
      <c r="AQ20" s="23">
        <v>1</v>
      </c>
      <c r="AR20" s="24">
        <v>1</v>
      </c>
      <c r="AS20" s="23">
        <v>1</v>
      </c>
      <c r="AT20" s="24">
        <v>1</v>
      </c>
      <c r="AU20" s="23">
        <v>1</v>
      </c>
      <c r="AV20" s="24">
        <v>1</v>
      </c>
      <c r="AW20" s="2">
        <f t="shared" si="1"/>
        <v>4</v>
      </c>
      <c r="AX20" s="2">
        <f t="shared" si="2"/>
        <v>6</v>
      </c>
      <c r="AY20" s="2">
        <f t="shared" si="3"/>
        <v>3</v>
      </c>
      <c r="AZ20" s="2">
        <f t="shared" si="4"/>
        <v>10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15" customHeight="1">
      <c r="A21" s="74">
        <v>14</v>
      </c>
      <c r="B21" s="39" t="s">
        <v>22</v>
      </c>
      <c r="C21" s="39" t="s">
        <v>207</v>
      </c>
      <c r="D21" s="38" t="s">
        <v>208</v>
      </c>
      <c r="E21" s="36">
        <f t="shared" si="0"/>
        <v>0.6875</v>
      </c>
      <c r="F21" s="6"/>
      <c r="G21" s="37">
        <f t="shared" si="5"/>
        <v>22</v>
      </c>
      <c r="H21" s="38"/>
      <c r="I21" s="21">
        <v>1</v>
      </c>
      <c r="J21" s="22">
        <v>0</v>
      </c>
      <c r="K21" s="21">
        <v>1</v>
      </c>
      <c r="L21" s="22">
        <v>0</v>
      </c>
      <c r="M21" s="21">
        <v>1</v>
      </c>
      <c r="N21" s="22">
        <v>0</v>
      </c>
      <c r="O21" s="21">
        <v>1</v>
      </c>
      <c r="P21" s="22">
        <v>0</v>
      </c>
      <c r="Q21" s="21">
        <v>1</v>
      </c>
      <c r="R21" s="22">
        <v>1</v>
      </c>
      <c r="S21" s="23">
        <v>0</v>
      </c>
      <c r="T21" s="24">
        <v>1</v>
      </c>
      <c r="U21" s="23">
        <v>1</v>
      </c>
      <c r="V21" s="24">
        <v>1</v>
      </c>
      <c r="W21" s="23">
        <v>1</v>
      </c>
      <c r="X21" s="24">
        <v>1</v>
      </c>
      <c r="Y21" s="23">
        <v>0</v>
      </c>
      <c r="Z21" s="24">
        <v>0</v>
      </c>
      <c r="AA21" s="23">
        <v>1</v>
      </c>
      <c r="AB21" s="24">
        <v>0</v>
      </c>
      <c r="AC21" s="21">
        <v>1</v>
      </c>
      <c r="AD21" s="22">
        <v>1</v>
      </c>
      <c r="AE21" s="21">
        <v>1</v>
      </c>
      <c r="AF21" s="22">
        <v>0</v>
      </c>
      <c r="AG21" s="21">
        <v>0</v>
      </c>
      <c r="AH21" s="22">
        <v>1</v>
      </c>
      <c r="AI21" s="21">
        <v>0</v>
      </c>
      <c r="AJ21" s="22">
        <v>0</v>
      </c>
      <c r="AK21" s="21">
        <v>0</v>
      </c>
      <c r="AL21" s="22">
        <v>0</v>
      </c>
      <c r="AM21" s="23">
        <v>0</v>
      </c>
      <c r="AN21" s="24">
        <v>0</v>
      </c>
      <c r="AO21" s="23">
        <v>1</v>
      </c>
      <c r="AP21" s="24">
        <v>1</v>
      </c>
      <c r="AQ21" s="23">
        <v>1</v>
      </c>
      <c r="AR21" s="24">
        <v>0</v>
      </c>
      <c r="AS21" s="23">
        <v>1</v>
      </c>
      <c r="AT21" s="24">
        <v>0</v>
      </c>
      <c r="AU21" s="23">
        <v>1</v>
      </c>
      <c r="AV21" s="24">
        <v>1</v>
      </c>
      <c r="AW21" s="2">
        <f t="shared" si="1"/>
        <v>6</v>
      </c>
      <c r="AX21" s="2">
        <f t="shared" si="2"/>
        <v>6</v>
      </c>
      <c r="AY21" s="2">
        <f t="shared" si="3"/>
        <v>4</v>
      </c>
      <c r="AZ21" s="2">
        <f t="shared" si="4"/>
        <v>6</v>
      </c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5" customHeight="1">
      <c r="A22" s="35">
        <v>15</v>
      </c>
      <c r="B22" s="45" t="s">
        <v>76</v>
      </c>
      <c r="C22" s="45" t="s">
        <v>209</v>
      </c>
      <c r="D22" s="45" t="s">
        <v>210</v>
      </c>
      <c r="E22" s="36">
        <f t="shared" si="0"/>
        <v>0.65625</v>
      </c>
      <c r="F22" s="6"/>
      <c r="G22" s="37">
        <f t="shared" si="5"/>
        <v>21</v>
      </c>
      <c r="H22" s="38"/>
      <c r="I22" s="21">
        <v>0</v>
      </c>
      <c r="J22" s="22">
        <v>0</v>
      </c>
      <c r="K22" s="21">
        <v>1</v>
      </c>
      <c r="L22" s="22">
        <v>1</v>
      </c>
      <c r="M22" s="21">
        <v>1</v>
      </c>
      <c r="N22" s="22">
        <v>0</v>
      </c>
      <c r="O22" s="21">
        <v>0</v>
      </c>
      <c r="P22" s="22">
        <v>0</v>
      </c>
      <c r="Q22" s="21">
        <v>0</v>
      </c>
      <c r="R22" s="22">
        <v>0</v>
      </c>
      <c r="S22" s="23">
        <v>0</v>
      </c>
      <c r="T22" s="24">
        <v>1</v>
      </c>
      <c r="U22" s="23">
        <v>1</v>
      </c>
      <c r="V22" s="24">
        <v>1</v>
      </c>
      <c r="W22" s="23">
        <v>1</v>
      </c>
      <c r="X22" s="24">
        <v>0</v>
      </c>
      <c r="Y22" s="23">
        <v>0</v>
      </c>
      <c r="Z22" s="24">
        <v>0</v>
      </c>
      <c r="AA22" s="23">
        <v>0</v>
      </c>
      <c r="AB22" s="24">
        <v>1</v>
      </c>
      <c r="AC22" s="21">
        <v>0</v>
      </c>
      <c r="AD22" s="22">
        <v>1</v>
      </c>
      <c r="AE22" s="21">
        <v>1</v>
      </c>
      <c r="AF22" s="22">
        <v>1</v>
      </c>
      <c r="AG22" s="21">
        <v>1</v>
      </c>
      <c r="AH22" s="22">
        <v>1</v>
      </c>
      <c r="AI22" s="21">
        <v>0</v>
      </c>
      <c r="AJ22" s="22">
        <v>0</v>
      </c>
      <c r="AK22" s="21">
        <v>1</v>
      </c>
      <c r="AL22" s="22">
        <v>0</v>
      </c>
      <c r="AM22" s="23">
        <v>0</v>
      </c>
      <c r="AN22" s="24">
        <v>1</v>
      </c>
      <c r="AO22" s="23">
        <v>1</v>
      </c>
      <c r="AP22" s="24">
        <v>0</v>
      </c>
      <c r="AQ22" s="23">
        <v>1</v>
      </c>
      <c r="AR22" s="24">
        <v>1</v>
      </c>
      <c r="AS22" s="23">
        <v>1</v>
      </c>
      <c r="AT22" s="24">
        <v>0</v>
      </c>
      <c r="AU22" s="23">
        <v>1</v>
      </c>
      <c r="AV22" s="24">
        <v>1</v>
      </c>
      <c r="AW22" s="2">
        <f t="shared" si="1"/>
        <v>3</v>
      </c>
      <c r="AX22" s="2">
        <f t="shared" si="2"/>
        <v>5</v>
      </c>
      <c r="AY22" s="2">
        <f t="shared" si="3"/>
        <v>6</v>
      </c>
      <c r="AZ22" s="2">
        <f t="shared" si="4"/>
        <v>7</v>
      </c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15" customHeight="1">
      <c r="A23" s="35">
        <v>16</v>
      </c>
      <c r="B23" s="45" t="s">
        <v>18</v>
      </c>
      <c r="C23" s="45" t="s">
        <v>55</v>
      </c>
      <c r="D23" s="45" t="s">
        <v>211</v>
      </c>
      <c r="E23" s="36">
        <f t="shared" si="0"/>
        <v>0.59375</v>
      </c>
      <c r="F23" s="6"/>
      <c r="G23" s="37">
        <f t="shared" si="5"/>
        <v>19</v>
      </c>
      <c r="H23" s="38"/>
      <c r="I23" s="21">
        <v>0</v>
      </c>
      <c r="J23" s="22">
        <v>1</v>
      </c>
      <c r="K23" s="21">
        <v>1</v>
      </c>
      <c r="L23" s="22">
        <v>1</v>
      </c>
      <c r="M23" s="21">
        <v>0</v>
      </c>
      <c r="N23" s="22">
        <v>1</v>
      </c>
      <c r="O23" s="21">
        <v>0</v>
      </c>
      <c r="P23" s="22">
        <v>0</v>
      </c>
      <c r="Q23" s="21">
        <v>0</v>
      </c>
      <c r="R23" s="22">
        <v>0</v>
      </c>
      <c r="S23" s="23">
        <v>0</v>
      </c>
      <c r="T23" s="24">
        <v>0</v>
      </c>
      <c r="U23" s="23">
        <v>0</v>
      </c>
      <c r="V23" s="24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1</v>
      </c>
      <c r="AC23" s="21">
        <v>0</v>
      </c>
      <c r="AD23" s="22">
        <v>0</v>
      </c>
      <c r="AE23" s="21">
        <v>1</v>
      </c>
      <c r="AF23" s="22">
        <v>1</v>
      </c>
      <c r="AG23" s="21">
        <v>1</v>
      </c>
      <c r="AH23" s="22">
        <v>1</v>
      </c>
      <c r="AI23" s="21">
        <v>1</v>
      </c>
      <c r="AJ23" s="22">
        <v>0</v>
      </c>
      <c r="AK23" s="21">
        <v>0</v>
      </c>
      <c r="AL23" s="22">
        <v>1</v>
      </c>
      <c r="AM23" s="23">
        <v>0</v>
      </c>
      <c r="AN23" s="24">
        <v>1</v>
      </c>
      <c r="AO23" s="23">
        <v>1</v>
      </c>
      <c r="AP23" s="24">
        <v>1</v>
      </c>
      <c r="AQ23" s="23">
        <v>1</v>
      </c>
      <c r="AR23" s="24">
        <v>1</v>
      </c>
      <c r="AS23" s="23">
        <v>1</v>
      </c>
      <c r="AT23" s="24">
        <v>1</v>
      </c>
      <c r="AU23" s="23">
        <v>0</v>
      </c>
      <c r="AV23" s="24">
        <v>1</v>
      </c>
      <c r="AW23" s="2">
        <f t="shared" si="1"/>
        <v>4</v>
      </c>
      <c r="AX23" s="2">
        <f t="shared" si="2"/>
        <v>1</v>
      </c>
      <c r="AY23" s="2">
        <f t="shared" si="3"/>
        <v>6</v>
      </c>
      <c r="AZ23" s="2">
        <f t="shared" si="4"/>
        <v>8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5" customHeight="1">
      <c r="A24" s="74">
        <v>17</v>
      </c>
      <c r="B24" s="45" t="s">
        <v>56</v>
      </c>
      <c r="C24" s="45" t="s">
        <v>212</v>
      </c>
      <c r="D24" s="45" t="s">
        <v>183</v>
      </c>
      <c r="E24" s="36">
        <f t="shared" si="0"/>
        <v>0.46875</v>
      </c>
      <c r="F24" s="6"/>
      <c r="G24" s="37">
        <f t="shared" si="5"/>
        <v>15</v>
      </c>
      <c r="H24" s="38"/>
      <c r="I24" s="21">
        <v>0</v>
      </c>
      <c r="J24" s="22">
        <v>0</v>
      </c>
      <c r="K24" s="21">
        <v>0</v>
      </c>
      <c r="L24" s="22">
        <v>1</v>
      </c>
      <c r="M24" s="21">
        <v>0</v>
      </c>
      <c r="N24" s="22">
        <v>1</v>
      </c>
      <c r="O24" s="21">
        <v>0</v>
      </c>
      <c r="P24" s="22">
        <v>0</v>
      </c>
      <c r="Q24" s="21">
        <v>0</v>
      </c>
      <c r="R24" s="22">
        <v>1</v>
      </c>
      <c r="S24" s="23">
        <v>0</v>
      </c>
      <c r="T24" s="24">
        <v>1</v>
      </c>
      <c r="U24" s="23">
        <v>1</v>
      </c>
      <c r="V24" s="24">
        <v>1</v>
      </c>
      <c r="W24" s="23">
        <v>1</v>
      </c>
      <c r="X24" s="24">
        <v>1</v>
      </c>
      <c r="Y24" s="23">
        <v>0</v>
      </c>
      <c r="Z24" s="24">
        <v>0</v>
      </c>
      <c r="AA24" s="23">
        <v>0</v>
      </c>
      <c r="AB24" s="24">
        <v>0</v>
      </c>
      <c r="AC24" s="21">
        <v>0</v>
      </c>
      <c r="AD24" s="22">
        <v>1</v>
      </c>
      <c r="AE24" s="21">
        <v>0</v>
      </c>
      <c r="AF24" s="22">
        <v>0</v>
      </c>
      <c r="AG24" s="21">
        <v>0</v>
      </c>
      <c r="AH24" s="22">
        <v>0</v>
      </c>
      <c r="AI24" s="21">
        <v>1</v>
      </c>
      <c r="AJ24" s="22">
        <v>1</v>
      </c>
      <c r="AK24" s="21">
        <v>0</v>
      </c>
      <c r="AL24" s="22">
        <v>0</v>
      </c>
      <c r="AM24" s="23">
        <v>0</v>
      </c>
      <c r="AN24" s="24">
        <v>1</v>
      </c>
      <c r="AO24" s="23">
        <v>1</v>
      </c>
      <c r="AP24" s="24">
        <v>0</v>
      </c>
      <c r="AQ24" s="23">
        <v>0</v>
      </c>
      <c r="AR24" s="24">
        <v>0</v>
      </c>
      <c r="AS24" s="23">
        <v>0</v>
      </c>
      <c r="AT24" s="24">
        <v>0</v>
      </c>
      <c r="AU24" s="23">
        <v>1</v>
      </c>
      <c r="AV24" s="24">
        <v>1</v>
      </c>
      <c r="AW24" s="2">
        <f t="shared" si="1"/>
        <v>3</v>
      </c>
      <c r="AX24" s="2">
        <f t="shared" si="2"/>
        <v>5</v>
      </c>
      <c r="AY24" s="2">
        <f t="shared" si="3"/>
        <v>3</v>
      </c>
      <c r="AZ24" s="2">
        <f t="shared" si="4"/>
        <v>4</v>
      </c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5" customHeight="1">
      <c r="A25" s="35">
        <v>18</v>
      </c>
      <c r="B25" s="48" t="s">
        <v>18</v>
      </c>
      <c r="C25" s="48" t="s">
        <v>62</v>
      </c>
      <c r="D25" s="45" t="s">
        <v>213</v>
      </c>
      <c r="E25" s="36">
        <f t="shared" si="0"/>
        <v>0.40625</v>
      </c>
      <c r="F25" s="6"/>
      <c r="G25" s="37">
        <f t="shared" si="5"/>
        <v>13</v>
      </c>
      <c r="H25" s="38"/>
      <c r="I25" s="21">
        <v>0</v>
      </c>
      <c r="J25" s="22">
        <v>0</v>
      </c>
      <c r="K25" s="21">
        <v>1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1</v>
      </c>
      <c r="S25" s="23">
        <v>0</v>
      </c>
      <c r="T25" s="24">
        <v>0</v>
      </c>
      <c r="U25" s="23">
        <v>0</v>
      </c>
      <c r="V25" s="24">
        <v>1</v>
      </c>
      <c r="W25" s="23">
        <v>0</v>
      </c>
      <c r="X25" s="24">
        <v>1</v>
      </c>
      <c r="Y25" s="23">
        <v>0</v>
      </c>
      <c r="Z25" s="24">
        <v>0</v>
      </c>
      <c r="AA25" s="23">
        <v>0</v>
      </c>
      <c r="AB25" s="24">
        <v>0</v>
      </c>
      <c r="AC25" s="21">
        <v>0</v>
      </c>
      <c r="AD25" s="22">
        <v>0</v>
      </c>
      <c r="AE25" s="21">
        <v>0</v>
      </c>
      <c r="AF25" s="22">
        <v>0</v>
      </c>
      <c r="AG25" s="21">
        <v>0</v>
      </c>
      <c r="AH25" s="22">
        <v>1</v>
      </c>
      <c r="AI25" s="21">
        <v>0</v>
      </c>
      <c r="AJ25" s="22">
        <v>0</v>
      </c>
      <c r="AK25" s="21">
        <v>1</v>
      </c>
      <c r="AL25" s="22">
        <v>1</v>
      </c>
      <c r="AM25" s="23">
        <v>1</v>
      </c>
      <c r="AN25" s="24">
        <v>1</v>
      </c>
      <c r="AO25" s="23">
        <v>1</v>
      </c>
      <c r="AP25" s="24">
        <v>0</v>
      </c>
      <c r="AQ25" s="23">
        <v>1</v>
      </c>
      <c r="AR25" s="24">
        <v>0</v>
      </c>
      <c r="AS25" s="23">
        <v>0</v>
      </c>
      <c r="AT25" s="24">
        <v>1</v>
      </c>
      <c r="AU25" s="23">
        <v>1</v>
      </c>
      <c r="AV25" s="24">
        <v>0</v>
      </c>
      <c r="AW25" s="2">
        <f>SUM(I25:R25)</f>
        <v>2</v>
      </c>
      <c r="AX25" s="2">
        <f>SUM(S25:AB25)</f>
        <v>2</v>
      </c>
      <c r="AY25" s="2">
        <f>SUM(AC25:AL25)</f>
        <v>3</v>
      </c>
      <c r="AZ25" s="2">
        <f>SUM(AM25:AV25)</f>
        <v>6</v>
      </c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ht="15" customHeight="1">
      <c r="A26" s="35">
        <v>19</v>
      </c>
      <c r="B26" s="48" t="s">
        <v>82</v>
      </c>
      <c r="C26" s="48" t="s">
        <v>214</v>
      </c>
      <c r="D26" s="45" t="s">
        <v>215</v>
      </c>
      <c r="E26" s="36">
        <f t="shared" si="0"/>
        <v>0.25</v>
      </c>
      <c r="F26" s="6"/>
      <c r="G26" s="37">
        <f t="shared" si="5"/>
        <v>8</v>
      </c>
      <c r="H26" s="38"/>
      <c r="I26" s="21">
        <v>0</v>
      </c>
      <c r="J26" s="22">
        <v>0</v>
      </c>
      <c r="K26" s="21">
        <v>0</v>
      </c>
      <c r="L26" s="22">
        <v>0</v>
      </c>
      <c r="M26" s="21">
        <v>1</v>
      </c>
      <c r="N26" s="22">
        <v>1</v>
      </c>
      <c r="O26" s="21">
        <v>0</v>
      </c>
      <c r="P26" s="22">
        <v>0</v>
      </c>
      <c r="Q26" s="21">
        <v>0</v>
      </c>
      <c r="R26" s="22">
        <v>1</v>
      </c>
      <c r="S26" s="23">
        <v>1</v>
      </c>
      <c r="T26" s="24">
        <v>0</v>
      </c>
      <c r="U26" s="23">
        <v>0</v>
      </c>
      <c r="V26" s="24">
        <v>0</v>
      </c>
      <c r="W26" s="23">
        <v>0</v>
      </c>
      <c r="X26" s="24">
        <v>0</v>
      </c>
      <c r="Y26" s="23">
        <v>0</v>
      </c>
      <c r="Z26" s="24">
        <v>0</v>
      </c>
      <c r="AA26" s="23">
        <v>0</v>
      </c>
      <c r="AB26" s="24">
        <v>0</v>
      </c>
      <c r="AC26" s="21">
        <v>0</v>
      </c>
      <c r="AD26" s="22">
        <v>1</v>
      </c>
      <c r="AE26" s="21">
        <v>0</v>
      </c>
      <c r="AF26" s="22">
        <v>0</v>
      </c>
      <c r="AG26" s="21">
        <v>0</v>
      </c>
      <c r="AH26" s="22">
        <v>0</v>
      </c>
      <c r="AI26" s="21">
        <v>0</v>
      </c>
      <c r="AJ26" s="22">
        <v>0</v>
      </c>
      <c r="AK26" s="21">
        <v>0</v>
      </c>
      <c r="AL26" s="22">
        <v>0</v>
      </c>
      <c r="AM26" s="23">
        <v>0</v>
      </c>
      <c r="AN26" s="24">
        <v>0</v>
      </c>
      <c r="AO26" s="23">
        <v>0</v>
      </c>
      <c r="AP26" s="24">
        <v>0</v>
      </c>
      <c r="AQ26" s="23">
        <v>0</v>
      </c>
      <c r="AR26" s="24">
        <v>1</v>
      </c>
      <c r="AS26" s="23">
        <v>0</v>
      </c>
      <c r="AT26" s="24">
        <v>1</v>
      </c>
      <c r="AU26" s="23">
        <v>1</v>
      </c>
      <c r="AV26" s="24">
        <v>0</v>
      </c>
      <c r="AW26" s="2">
        <f>SUM(I26:R26)</f>
        <v>3</v>
      </c>
      <c r="AX26" s="2">
        <f>SUM(S26:AB26)</f>
        <v>1</v>
      </c>
      <c r="AY26" s="2">
        <f>SUM(AC26:AL26)</f>
        <v>1</v>
      </c>
      <c r="AZ26" s="2">
        <f>SUM(AM26:AV26)</f>
        <v>3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5" customHeight="1">
      <c r="A27" s="57"/>
      <c r="B27" s="2"/>
      <c r="C27" s="2"/>
      <c r="D27" s="2"/>
      <c r="E27" s="4"/>
      <c r="F27" s="40" t="s">
        <v>10</v>
      </c>
      <c r="G27" s="41">
        <f>MAX(G8:G26)</f>
        <v>32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2.75" customHeight="1">
      <c r="A28" s="57"/>
      <c r="B28" s="2"/>
      <c r="C28" s="2"/>
      <c r="D28" s="2"/>
      <c r="E28" s="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2.75" customHeight="1">
      <c r="A29" s="57"/>
      <c r="B29" s="2"/>
      <c r="C29" s="2"/>
      <c r="D29" s="2"/>
      <c r="E29" s="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5" customHeight="1">
      <c r="A30" s="57"/>
      <c r="B30" s="2"/>
      <c r="C30" s="2"/>
      <c r="D30" s="2"/>
      <c r="E30" s="4"/>
      <c r="F30" s="3"/>
      <c r="G30" s="46" t="s">
        <v>11</v>
      </c>
      <c r="H30" s="2"/>
      <c r="I30" s="42">
        <f aca="true" t="shared" si="6" ref="I30:AV30">COUNTIF(I8:I26,1)/(COUNTIF(I8:I26,2)+COUNTIF(I8:I26,1)+COUNTIF(I8:I26,0))*100</f>
        <v>36.84210526315789</v>
      </c>
      <c r="J30" s="42">
        <f t="shared" si="6"/>
        <v>42.10526315789473</v>
      </c>
      <c r="K30" s="42">
        <f t="shared" si="6"/>
        <v>68.42105263157895</v>
      </c>
      <c r="L30" s="42">
        <f t="shared" si="6"/>
        <v>52.63157894736842</v>
      </c>
      <c r="M30" s="42">
        <f t="shared" si="6"/>
        <v>73.68421052631578</v>
      </c>
      <c r="N30" s="42">
        <f t="shared" si="6"/>
        <v>63.1578947368421</v>
      </c>
      <c r="O30" s="42">
        <f t="shared" si="6"/>
        <v>63.1578947368421</v>
      </c>
      <c r="P30" s="42">
        <f t="shared" si="6"/>
        <v>47.368421052631575</v>
      </c>
      <c r="Q30" s="42">
        <f t="shared" si="6"/>
        <v>57.89473684210527</v>
      </c>
      <c r="R30" s="42">
        <f t="shared" si="6"/>
        <v>68.42105263157895</v>
      </c>
      <c r="S30" s="42">
        <f t="shared" si="6"/>
        <v>42.10526315789473</v>
      </c>
      <c r="T30" s="42">
        <f t="shared" si="6"/>
        <v>47.368421052631575</v>
      </c>
      <c r="U30" s="42">
        <f t="shared" si="6"/>
        <v>57.89473684210527</v>
      </c>
      <c r="V30" s="42">
        <f t="shared" si="6"/>
        <v>78.94736842105263</v>
      </c>
      <c r="W30" s="42">
        <f t="shared" si="6"/>
        <v>63.1578947368421</v>
      </c>
      <c r="X30" s="42">
        <f t="shared" si="6"/>
        <v>63.1578947368421</v>
      </c>
      <c r="Y30" s="42">
        <f t="shared" si="6"/>
        <v>31.57894736842105</v>
      </c>
      <c r="Z30" s="42">
        <f t="shared" si="6"/>
        <v>26.31578947368421</v>
      </c>
      <c r="AA30" s="42">
        <f t="shared" si="6"/>
        <v>26.31578947368421</v>
      </c>
      <c r="AB30" s="42">
        <f t="shared" si="6"/>
        <v>42.10526315789473</v>
      </c>
      <c r="AC30" s="42">
        <f t="shared" si="6"/>
        <v>26.31578947368421</v>
      </c>
      <c r="AD30" s="42">
        <f t="shared" si="6"/>
        <v>78.94736842105263</v>
      </c>
      <c r="AE30" s="42">
        <f t="shared" si="6"/>
        <v>63.1578947368421</v>
      </c>
      <c r="AF30" s="42">
        <f t="shared" si="6"/>
        <v>52.63157894736842</v>
      </c>
      <c r="AG30" s="42">
        <f t="shared" si="6"/>
        <v>73.68421052631578</v>
      </c>
      <c r="AH30" s="42">
        <f t="shared" si="6"/>
        <v>68.42105263157895</v>
      </c>
      <c r="AI30" s="42">
        <f t="shared" si="6"/>
        <v>42.10526315789473</v>
      </c>
      <c r="AJ30" s="42">
        <f t="shared" si="6"/>
        <v>36.84210526315789</v>
      </c>
      <c r="AK30" s="42">
        <f t="shared" si="6"/>
        <v>57.89473684210527</v>
      </c>
      <c r="AL30" s="42">
        <f t="shared" si="6"/>
        <v>73.68421052631578</v>
      </c>
      <c r="AM30" s="42">
        <f t="shared" si="6"/>
        <v>52.63157894736842</v>
      </c>
      <c r="AN30" s="42">
        <f t="shared" si="6"/>
        <v>84.21052631578947</v>
      </c>
      <c r="AO30" s="42">
        <f t="shared" si="6"/>
        <v>89.47368421052632</v>
      </c>
      <c r="AP30" s="42">
        <f t="shared" si="6"/>
        <v>57.89473684210527</v>
      </c>
      <c r="AQ30" s="42">
        <f t="shared" si="6"/>
        <v>73.68421052631578</v>
      </c>
      <c r="AR30" s="42">
        <f t="shared" si="6"/>
        <v>63.1578947368421</v>
      </c>
      <c r="AS30" s="42">
        <f t="shared" si="6"/>
        <v>63.1578947368421</v>
      </c>
      <c r="AT30" s="42">
        <f t="shared" si="6"/>
        <v>84.21052631578947</v>
      </c>
      <c r="AU30" s="42">
        <f t="shared" si="6"/>
        <v>89.47368421052632</v>
      </c>
      <c r="AV30" s="42">
        <f t="shared" si="6"/>
        <v>63.1578947368421</v>
      </c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2.75" customHeight="1">
      <c r="A31" s="57"/>
      <c r="B31" s="2"/>
      <c r="C31" s="2"/>
      <c r="D31" s="2"/>
      <c r="E31" s="4"/>
      <c r="F31" s="3"/>
      <c r="G31" s="2"/>
      <c r="H31" s="2"/>
      <c r="I31" s="43" t="s">
        <v>12</v>
      </c>
      <c r="J31" s="43" t="s">
        <v>12</v>
      </c>
      <c r="K31" s="43" t="s">
        <v>12</v>
      </c>
      <c r="L31" s="43" t="s">
        <v>12</v>
      </c>
      <c r="M31" s="43" t="s">
        <v>12</v>
      </c>
      <c r="N31" s="43" t="s">
        <v>12</v>
      </c>
      <c r="O31" s="43" t="s">
        <v>12</v>
      </c>
      <c r="P31" s="43" t="s">
        <v>12</v>
      </c>
      <c r="Q31" s="43" t="s">
        <v>12</v>
      </c>
      <c r="R31" s="43" t="s">
        <v>12</v>
      </c>
      <c r="S31" s="43" t="s">
        <v>12</v>
      </c>
      <c r="T31" s="43" t="s">
        <v>12</v>
      </c>
      <c r="U31" s="43" t="s">
        <v>12</v>
      </c>
      <c r="V31" s="43" t="s">
        <v>12</v>
      </c>
      <c r="W31" s="43" t="s">
        <v>12</v>
      </c>
      <c r="X31" s="43" t="s">
        <v>12</v>
      </c>
      <c r="Y31" s="43" t="s">
        <v>12</v>
      </c>
      <c r="Z31" s="43" t="s">
        <v>12</v>
      </c>
      <c r="AA31" s="43" t="s">
        <v>12</v>
      </c>
      <c r="AB31" s="43" t="s">
        <v>12</v>
      </c>
      <c r="AC31" s="43" t="s">
        <v>12</v>
      </c>
      <c r="AD31" s="43" t="s">
        <v>12</v>
      </c>
      <c r="AE31" s="43" t="s">
        <v>12</v>
      </c>
      <c r="AF31" s="43" t="s">
        <v>12</v>
      </c>
      <c r="AG31" s="43" t="s">
        <v>12</v>
      </c>
      <c r="AH31" s="43" t="s">
        <v>12</v>
      </c>
      <c r="AI31" s="43" t="s">
        <v>12</v>
      </c>
      <c r="AJ31" s="43" t="s">
        <v>12</v>
      </c>
      <c r="AK31" s="43" t="s">
        <v>12</v>
      </c>
      <c r="AL31" s="43" t="s">
        <v>12</v>
      </c>
      <c r="AM31" s="43" t="s">
        <v>12</v>
      </c>
      <c r="AN31" s="43" t="s">
        <v>12</v>
      </c>
      <c r="AO31" s="43" t="s">
        <v>12</v>
      </c>
      <c r="AP31" s="43" t="s">
        <v>12</v>
      </c>
      <c r="AQ31" s="43" t="s">
        <v>12</v>
      </c>
      <c r="AR31" s="43" t="s">
        <v>12</v>
      </c>
      <c r="AS31" s="43" t="s">
        <v>12</v>
      </c>
      <c r="AT31" s="43" t="s">
        <v>12</v>
      </c>
      <c r="AU31" s="43" t="s">
        <v>12</v>
      </c>
      <c r="AV31" s="43" t="s">
        <v>12</v>
      </c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2.75" customHeight="1">
      <c r="A32" s="57"/>
      <c r="B32" s="2"/>
      <c r="C32" s="2"/>
      <c r="D32" s="2"/>
      <c r="E32" s="4"/>
      <c r="F32" s="3"/>
      <c r="G32" s="46" t="s">
        <v>93</v>
      </c>
      <c r="H32" s="2"/>
      <c r="I32" s="42">
        <f aca="true" t="shared" si="7" ref="I32:AV32">COUNTIF(I8:I26,0)/(COUNTIF(I8:I26,2)+COUNTIF(I8:I26,1)+COUNTIF(I8:I26,0))*100</f>
        <v>63.1578947368421</v>
      </c>
      <c r="J32" s="42">
        <f t="shared" si="7"/>
        <v>57.89473684210527</v>
      </c>
      <c r="K32" s="42">
        <f t="shared" si="7"/>
        <v>31.57894736842105</v>
      </c>
      <c r="L32" s="42">
        <f t="shared" si="7"/>
        <v>47.368421052631575</v>
      </c>
      <c r="M32" s="42">
        <f t="shared" si="7"/>
        <v>26.31578947368421</v>
      </c>
      <c r="N32" s="42">
        <f t="shared" si="7"/>
        <v>36.84210526315789</v>
      </c>
      <c r="O32" s="42">
        <f t="shared" si="7"/>
        <v>36.84210526315789</v>
      </c>
      <c r="P32" s="42">
        <f t="shared" si="7"/>
        <v>52.63157894736842</v>
      </c>
      <c r="Q32" s="42">
        <f t="shared" si="7"/>
        <v>42.10526315789473</v>
      </c>
      <c r="R32" s="42">
        <f t="shared" si="7"/>
        <v>31.57894736842105</v>
      </c>
      <c r="S32" s="42">
        <f t="shared" si="7"/>
        <v>57.89473684210527</v>
      </c>
      <c r="T32" s="42">
        <f t="shared" si="7"/>
        <v>52.63157894736842</v>
      </c>
      <c r="U32" s="42">
        <f t="shared" si="7"/>
        <v>42.10526315789473</v>
      </c>
      <c r="V32" s="42">
        <f t="shared" si="7"/>
        <v>21.052631578947366</v>
      </c>
      <c r="W32" s="42">
        <f t="shared" si="7"/>
        <v>36.84210526315789</v>
      </c>
      <c r="X32" s="42">
        <f t="shared" si="7"/>
        <v>36.84210526315789</v>
      </c>
      <c r="Y32" s="42">
        <f t="shared" si="7"/>
        <v>68.42105263157895</v>
      </c>
      <c r="Z32" s="42">
        <f t="shared" si="7"/>
        <v>73.68421052631578</v>
      </c>
      <c r="AA32" s="42">
        <f t="shared" si="7"/>
        <v>73.68421052631578</v>
      </c>
      <c r="AB32" s="42">
        <f t="shared" si="7"/>
        <v>57.89473684210527</v>
      </c>
      <c r="AC32" s="42">
        <f t="shared" si="7"/>
        <v>73.68421052631578</v>
      </c>
      <c r="AD32" s="42">
        <f t="shared" si="7"/>
        <v>21.052631578947366</v>
      </c>
      <c r="AE32" s="42">
        <f t="shared" si="7"/>
        <v>36.84210526315789</v>
      </c>
      <c r="AF32" s="42">
        <f t="shared" si="7"/>
        <v>47.368421052631575</v>
      </c>
      <c r="AG32" s="42">
        <f t="shared" si="7"/>
        <v>26.31578947368421</v>
      </c>
      <c r="AH32" s="42">
        <f t="shared" si="7"/>
        <v>31.57894736842105</v>
      </c>
      <c r="AI32" s="42">
        <f t="shared" si="7"/>
        <v>57.89473684210527</v>
      </c>
      <c r="AJ32" s="42">
        <f t="shared" si="7"/>
        <v>63.1578947368421</v>
      </c>
      <c r="AK32" s="42">
        <f t="shared" si="7"/>
        <v>42.10526315789473</v>
      </c>
      <c r="AL32" s="42">
        <f t="shared" si="7"/>
        <v>26.31578947368421</v>
      </c>
      <c r="AM32" s="42">
        <f t="shared" si="7"/>
        <v>47.368421052631575</v>
      </c>
      <c r="AN32" s="42">
        <f t="shared" si="7"/>
        <v>15.789473684210526</v>
      </c>
      <c r="AO32" s="42">
        <f t="shared" si="7"/>
        <v>10.526315789473683</v>
      </c>
      <c r="AP32" s="42">
        <f t="shared" si="7"/>
        <v>42.10526315789473</v>
      </c>
      <c r="AQ32" s="42">
        <f t="shared" si="7"/>
        <v>26.31578947368421</v>
      </c>
      <c r="AR32" s="42">
        <f t="shared" si="7"/>
        <v>36.84210526315789</v>
      </c>
      <c r="AS32" s="42">
        <f t="shared" si="7"/>
        <v>36.84210526315789</v>
      </c>
      <c r="AT32" s="42">
        <f t="shared" si="7"/>
        <v>15.789473684210526</v>
      </c>
      <c r="AU32" s="42">
        <f t="shared" si="7"/>
        <v>10.526315789473683</v>
      </c>
      <c r="AV32" s="42">
        <f t="shared" si="7"/>
        <v>36.84210526315789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5" customHeight="1">
      <c r="A33" s="59"/>
      <c r="B33" s="2"/>
      <c r="C33" s="2"/>
      <c r="D33" s="2"/>
      <c r="E33" s="4"/>
      <c r="F33" s="3"/>
      <c r="G33" s="2"/>
      <c r="H33" s="2"/>
      <c r="I33" s="43" t="s">
        <v>12</v>
      </c>
      <c r="J33" s="43" t="s">
        <v>12</v>
      </c>
      <c r="K33" s="43" t="s">
        <v>12</v>
      </c>
      <c r="L33" s="43" t="s">
        <v>12</v>
      </c>
      <c r="M33" s="43" t="s">
        <v>12</v>
      </c>
      <c r="N33" s="43" t="s">
        <v>12</v>
      </c>
      <c r="O33" s="43" t="s">
        <v>12</v>
      </c>
      <c r="P33" s="43" t="s">
        <v>12</v>
      </c>
      <c r="Q33" s="43" t="s">
        <v>12</v>
      </c>
      <c r="R33" s="43" t="s">
        <v>12</v>
      </c>
      <c r="S33" s="43" t="s">
        <v>12</v>
      </c>
      <c r="T33" s="43" t="s">
        <v>12</v>
      </c>
      <c r="U33" s="43" t="s">
        <v>12</v>
      </c>
      <c r="V33" s="43" t="s">
        <v>12</v>
      </c>
      <c r="W33" s="43" t="s">
        <v>12</v>
      </c>
      <c r="X33" s="43" t="s">
        <v>12</v>
      </c>
      <c r="Y33" s="43" t="s">
        <v>12</v>
      </c>
      <c r="Z33" s="43" t="s">
        <v>12</v>
      </c>
      <c r="AA33" s="43" t="s">
        <v>12</v>
      </c>
      <c r="AB33" s="43" t="s">
        <v>12</v>
      </c>
      <c r="AC33" s="43" t="s">
        <v>12</v>
      </c>
      <c r="AD33" s="43" t="s">
        <v>12</v>
      </c>
      <c r="AE33" s="43" t="s">
        <v>12</v>
      </c>
      <c r="AF33" s="43" t="s">
        <v>12</v>
      </c>
      <c r="AG33" s="43" t="s">
        <v>12</v>
      </c>
      <c r="AH33" s="43" t="s">
        <v>12</v>
      </c>
      <c r="AI33" s="43" t="s">
        <v>12</v>
      </c>
      <c r="AJ33" s="43" t="s">
        <v>12</v>
      </c>
      <c r="AK33" s="43" t="s">
        <v>12</v>
      </c>
      <c r="AL33" s="43" t="s">
        <v>12</v>
      </c>
      <c r="AM33" s="43" t="s">
        <v>12</v>
      </c>
      <c r="AN33" s="43" t="s">
        <v>12</v>
      </c>
      <c r="AO33" s="43" t="s">
        <v>12</v>
      </c>
      <c r="AP33" s="43" t="s">
        <v>12</v>
      </c>
      <c r="AQ33" s="43" t="s">
        <v>12</v>
      </c>
      <c r="AR33" s="43" t="s">
        <v>12</v>
      </c>
      <c r="AS33" s="43" t="s">
        <v>12</v>
      </c>
      <c r="AT33" s="43" t="s">
        <v>12</v>
      </c>
      <c r="AU33" s="43" t="s">
        <v>12</v>
      </c>
      <c r="AV33" s="43" t="s">
        <v>12</v>
      </c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5" customHeight="1">
      <c r="A34" s="59"/>
      <c r="B34" s="2"/>
      <c r="C34" s="2"/>
      <c r="D34" s="2"/>
      <c r="E34" s="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5" customHeight="1">
      <c r="A35" s="59"/>
      <c r="B35" s="2"/>
      <c r="C35" s="2"/>
      <c r="D35" s="2"/>
      <c r="E35" s="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5" customHeight="1">
      <c r="A36" s="59"/>
      <c r="B36" s="3"/>
      <c r="C36" s="3"/>
      <c r="D36" s="3"/>
      <c r="E36" s="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5" customHeight="1">
      <c r="A37" s="59"/>
      <c r="B37" s="2"/>
      <c r="C37" s="2"/>
      <c r="D37" s="2"/>
      <c r="E37" s="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5" customHeight="1">
      <c r="A38" s="59"/>
      <c r="B38" s="3"/>
      <c r="C38" s="3"/>
      <c r="D38" s="3"/>
      <c r="E38" s="4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5" customHeight="1">
      <c r="A39" s="59"/>
      <c r="B39" s="2"/>
      <c r="C39" s="2"/>
      <c r="D39" s="2"/>
      <c r="E39" s="4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5" customHeight="1">
      <c r="A40" s="59"/>
      <c r="B40" s="2"/>
      <c r="C40" s="2"/>
      <c r="D40" s="2"/>
      <c r="E40" s="4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" customHeight="1">
      <c r="A41" s="59"/>
      <c r="B41" s="3"/>
      <c r="C41" s="3"/>
      <c r="D41" s="3"/>
      <c r="E41" s="4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5" customHeight="1">
      <c r="A42" s="59"/>
      <c r="B42" s="2"/>
      <c r="C42" s="2"/>
      <c r="D42" s="2"/>
      <c r="E42" s="4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5" customHeight="1">
      <c r="A43" s="57"/>
      <c r="B43" s="3"/>
      <c r="C43" s="3"/>
      <c r="D43" s="3"/>
      <c r="E43" s="4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5" customHeight="1">
      <c r="A44" s="57"/>
      <c r="B44" s="2"/>
      <c r="C44" s="2"/>
      <c r="D44" s="2"/>
      <c r="E44" s="4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" customHeight="1">
      <c r="A45" s="57"/>
      <c r="B45" s="2"/>
      <c r="C45" s="2"/>
      <c r="D45" s="2"/>
      <c r="E45" s="4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ht="15" customHeight="1">
      <c r="A46" s="57"/>
      <c r="B46" s="2"/>
      <c r="C46" s="2"/>
      <c r="D46" s="2"/>
      <c r="E46" s="4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ht="15" customHeight="1">
      <c r="A47" s="57"/>
      <c r="B47" s="2"/>
      <c r="C47" s="2"/>
      <c r="D47" s="2"/>
      <c r="E47" s="4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ht="15" customHeight="1">
      <c r="A48" s="57"/>
      <c r="B48" s="3"/>
      <c r="C48" s="3"/>
      <c r="D48" s="3"/>
      <c r="E48" s="4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49" spans="1:62" ht="15" customHeight="1">
      <c r="A49" s="57"/>
      <c r="B49" s="2"/>
      <c r="C49" s="2"/>
      <c r="D49" s="2"/>
      <c r="E49" s="4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ht="15" customHeight="1">
      <c r="A50" s="57"/>
      <c r="B50" s="2"/>
      <c r="C50" s="2"/>
      <c r="D50" s="2"/>
      <c r="E50" s="4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ht="15" customHeight="1">
      <c r="A51" s="57"/>
      <c r="B51" s="2"/>
      <c r="C51" s="2"/>
      <c r="D51" s="2"/>
      <c r="E51" s="4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5" customHeight="1">
      <c r="A52" s="57"/>
      <c r="B52" s="2"/>
      <c r="C52" s="2"/>
      <c r="D52" s="2"/>
      <c r="E52" s="4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5" customHeight="1">
      <c r="A53" s="57"/>
      <c r="B53" s="2"/>
      <c r="C53" s="2"/>
      <c r="D53" s="2"/>
      <c r="E53" s="4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5" customHeight="1">
      <c r="A54" s="57"/>
      <c r="B54" s="2"/>
      <c r="C54" s="2"/>
      <c r="D54" s="2"/>
      <c r="E54" s="4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5" customHeight="1">
      <c r="A55" s="57"/>
      <c r="B55" s="2"/>
      <c r="C55" s="2"/>
      <c r="D55" s="2"/>
      <c r="E55" s="4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2.75" customHeight="1">
      <c r="A56" s="57"/>
      <c r="B56" s="2"/>
      <c r="C56" s="2"/>
      <c r="D56" s="2"/>
      <c r="E56" s="4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2.75" customHeight="1">
      <c r="A57" s="57"/>
      <c r="B57" s="2"/>
      <c r="C57" s="2"/>
      <c r="D57" s="2"/>
      <c r="E57" s="4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2.75" customHeight="1">
      <c r="A58" s="57"/>
      <c r="B58" s="2"/>
      <c r="C58" s="2"/>
      <c r="D58" s="2"/>
      <c r="E58" s="4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2.75" customHeight="1">
      <c r="A59" s="57"/>
      <c r="B59" s="2"/>
      <c r="C59" s="2"/>
      <c r="D59" s="2"/>
      <c r="E59" s="4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2.75" customHeight="1">
      <c r="A60" s="57"/>
      <c r="B60" s="2"/>
      <c r="C60" s="2"/>
      <c r="D60" s="2"/>
      <c r="E60" s="4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2.75" customHeight="1">
      <c r="A61" s="57"/>
      <c r="B61" s="2"/>
      <c r="C61" s="2"/>
      <c r="D61" s="2"/>
      <c r="E61" s="4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2.75" customHeight="1">
      <c r="A62" s="57"/>
      <c r="B62" s="2"/>
      <c r="C62" s="2"/>
      <c r="D62" s="2"/>
      <c r="E62" s="4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2.75" customHeight="1">
      <c r="A63" s="57"/>
      <c r="B63" s="2"/>
      <c r="C63" s="2"/>
      <c r="D63" s="2"/>
      <c r="E63" s="4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2.75" customHeight="1">
      <c r="A64" s="57"/>
      <c r="B64" s="2"/>
      <c r="C64" s="2"/>
      <c r="D64" s="2"/>
      <c r="E64" s="4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12.75" customHeight="1">
      <c r="A65" s="57"/>
      <c r="B65" s="2"/>
      <c r="C65" s="2"/>
      <c r="D65" s="2"/>
      <c r="E65" s="4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ht="12.75" customHeight="1">
      <c r="A66" s="57"/>
      <c r="B66" s="2"/>
      <c r="C66" s="2"/>
      <c r="D66" s="2"/>
      <c r="E66" s="4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ht="12.75" customHeight="1">
      <c r="A67" s="57"/>
      <c r="B67" s="2"/>
      <c r="C67" s="2"/>
      <c r="D67" s="2"/>
      <c r="E67" s="4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ht="12.75" customHeight="1">
      <c r="A68" s="57"/>
      <c r="B68" s="2"/>
      <c r="C68" s="2"/>
      <c r="D68" s="2"/>
      <c r="E68" s="4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ht="12.75" customHeight="1">
      <c r="A69" s="57"/>
      <c r="B69" s="2"/>
      <c r="C69" s="2"/>
      <c r="D69" s="2"/>
      <c r="E69" s="4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ht="12.75" customHeight="1">
      <c r="A70" s="57"/>
      <c r="B70" s="2"/>
      <c r="C70" s="2"/>
      <c r="D70" s="2"/>
      <c r="E70" s="4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ht="12.75" customHeight="1">
      <c r="A71" s="57"/>
      <c r="B71" s="2"/>
      <c r="C71" s="2"/>
      <c r="D71" s="2"/>
      <c r="E71" s="4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ht="12.75" customHeight="1">
      <c r="A72" s="57"/>
      <c r="B72" s="2"/>
      <c r="C72" s="2"/>
      <c r="D72" s="2"/>
      <c r="E72" s="4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ht="12.75" customHeight="1">
      <c r="A73" s="57"/>
      <c r="B73" s="2"/>
      <c r="C73" s="2"/>
      <c r="D73" s="2"/>
      <c r="E73" s="4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ht="12.75" customHeight="1">
      <c r="A74" s="57"/>
      <c r="B74" s="2"/>
      <c r="C74" s="2"/>
      <c r="D74" s="2"/>
      <c r="E74" s="4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ht="12.75" customHeight="1">
      <c r="A75" s="57"/>
      <c r="B75" s="2"/>
      <c r="C75" s="2"/>
      <c r="D75" s="2"/>
      <c r="E75" s="4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 ht="12.75" customHeight="1">
      <c r="A76" s="57"/>
      <c r="B76" s="2"/>
      <c r="C76" s="2"/>
      <c r="D76" s="2"/>
      <c r="E76" s="4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ht="12.75" customHeight="1">
      <c r="A77" s="57"/>
      <c r="B77" s="2"/>
      <c r="C77" s="2"/>
      <c r="D77" s="2"/>
      <c r="E77" s="4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 ht="12.75" customHeight="1">
      <c r="A78" s="57"/>
      <c r="B78" s="2"/>
      <c r="C78" s="2"/>
      <c r="D78" s="2"/>
      <c r="E78" s="4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 ht="12.75" customHeight="1">
      <c r="A79" s="57"/>
      <c r="B79" s="2"/>
      <c r="C79" s="2"/>
      <c r="D79" s="2"/>
      <c r="E79" s="4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ht="12.75" customHeight="1">
      <c r="A80" s="57"/>
      <c r="B80" s="2"/>
      <c r="C80" s="2"/>
      <c r="D80" s="2"/>
      <c r="E80" s="4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 ht="12.75" customHeight="1">
      <c r="A81" s="57"/>
      <c r="B81" s="2"/>
      <c r="C81" s="2"/>
      <c r="D81" s="2"/>
      <c r="E81" s="4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 ht="12.75" customHeight="1">
      <c r="A82" s="57"/>
      <c r="B82" s="2"/>
      <c r="C82" s="2"/>
      <c r="D82" s="2"/>
      <c r="E82" s="4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ht="12.75" customHeight="1">
      <c r="A83" s="57"/>
      <c r="B83" s="2"/>
      <c r="C83" s="2"/>
      <c r="D83" s="2"/>
      <c r="E83" s="4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ht="12.75" customHeight="1">
      <c r="A84" s="57"/>
      <c r="B84" s="2"/>
      <c r="C84" s="2"/>
      <c r="D84" s="2"/>
      <c r="E84" s="4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ht="12.75" customHeight="1">
      <c r="A85" s="57"/>
      <c r="B85" s="2"/>
      <c r="C85" s="2"/>
      <c r="D85" s="2"/>
      <c r="E85" s="4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 ht="12.75" customHeight="1">
      <c r="A86" s="57"/>
      <c r="B86" s="2"/>
      <c r="C86" s="2"/>
      <c r="D86" s="2"/>
      <c r="E86" s="4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1:62" ht="12.75" customHeight="1">
      <c r="A87" s="57"/>
      <c r="B87" s="2"/>
      <c r="C87" s="2"/>
      <c r="D87" s="2"/>
      <c r="E87" s="4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 ht="12.75" customHeight="1">
      <c r="A88" s="57"/>
      <c r="B88" s="2"/>
      <c r="C88" s="2"/>
      <c r="D88" s="2"/>
      <c r="E88" s="4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 ht="12.75" customHeight="1">
      <c r="A89" s="57"/>
      <c r="B89" s="2"/>
      <c r="C89" s="2"/>
      <c r="D89" s="2"/>
      <c r="E89" s="4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1:62" ht="12.75" customHeight="1">
      <c r="A90" s="57"/>
      <c r="B90" s="2"/>
      <c r="C90" s="2"/>
      <c r="D90" s="2"/>
      <c r="E90" s="4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1:62" ht="12.75" customHeight="1">
      <c r="A91" s="57"/>
      <c r="B91" s="2"/>
      <c r="C91" s="2"/>
      <c r="D91" s="2"/>
      <c r="E91" s="4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1:62" ht="12.75" customHeight="1">
      <c r="A92" s="57"/>
      <c r="B92" s="2"/>
      <c r="C92" s="2"/>
      <c r="D92" s="2"/>
      <c r="E92" s="4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1:62" ht="12.75" customHeight="1">
      <c r="A93" s="57"/>
      <c r="B93" s="2"/>
      <c r="C93" s="2"/>
      <c r="D93" s="2"/>
      <c r="E93" s="4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 ht="12.75" customHeight="1">
      <c r="A94" s="57"/>
      <c r="B94" s="2"/>
      <c r="C94" s="2"/>
      <c r="D94" s="2"/>
      <c r="E94" s="4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ht="12.75" customHeight="1">
      <c r="A95" s="57"/>
      <c r="B95" s="2"/>
      <c r="C95" s="2"/>
      <c r="D95" s="2"/>
      <c r="E95" s="4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 ht="12.75" customHeight="1">
      <c r="A96" s="57"/>
      <c r="B96" s="2"/>
      <c r="C96" s="2"/>
      <c r="D96" s="2"/>
      <c r="E96" s="4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1:62" ht="12.75" customHeight="1">
      <c r="A97" s="57"/>
      <c r="B97" s="2"/>
      <c r="C97" s="2"/>
      <c r="D97" s="2"/>
      <c r="E97" s="4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1:62" ht="12.75" customHeight="1">
      <c r="A98" s="57"/>
      <c r="B98" s="2"/>
      <c r="C98" s="2"/>
      <c r="D98" s="2"/>
      <c r="E98" s="4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1:62" ht="12.75" customHeight="1">
      <c r="A99" s="57"/>
      <c r="B99" s="2"/>
      <c r="C99" s="2"/>
      <c r="D99" s="2"/>
      <c r="E99" s="4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:62" ht="12.75" customHeight="1">
      <c r="A100" s="57"/>
      <c r="B100" s="2"/>
      <c r="C100" s="2"/>
      <c r="D100" s="2"/>
      <c r="E100" s="4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1:62" ht="12.75" customHeight="1">
      <c r="A101" s="57"/>
      <c r="B101" s="2"/>
      <c r="C101" s="2"/>
      <c r="D101" s="2"/>
      <c r="E101" s="4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:62" ht="12.75" customHeight="1">
      <c r="A102" s="57"/>
      <c r="B102" s="2"/>
      <c r="C102" s="2"/>
      <c r="D102" s="2"/>
      <c r="E102" s="4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1:62" ht="12.75" customHeight="1">
      <c r="A103" s="57"/>
      <c r="B103" s="2"/>
      <c r="C103" s="2"/>
      <c r="D103" s="2"/>
      <c r="E103" s="4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1:62" ht="12.75" customHeight="1">
      <c r="A104" s="57"/>
      <c r="B104" s="2"/>
      <c r="C104" s="2"/>
      <c r="D104" s="2"/>
      <c r="E104" s="4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1:62" ht="12.75" customHeight="1">
      <c r="A105" s="57"/>
      <c r="B105" s="2"/>
      <c r="C105" s="2"/>
      <c r="D105" s="2"/>
      <c r="E105" s="4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1:62" ht="12.75" customHeight="1">
      <c r="A106" s="57"/>
      <c r="B106" s="2"/>
      <c r="C106" s="2"/>
      <c r="D106" s="2"/>
      <c r="E106" s="4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1:62" ht="12.75" customHeight="1">
      <c r="A107" s="57"/>
      <c r="B107" s="2"/>
      <c r="C107" s="2"/>
      <c r="D107" s="2"/>
      <c r="E107" s="4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1:62" ht="12.75" customHeight="1">
      <c r="A108" s="57"/>
      <c r="B108" s="2"/>
      <c r="C108" s="2"/>
      <c r="D108" s="2"/>
      <c r="E108" s="4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1:62" ht="12.75" customHeight="1">
      <c r="A109" s="57"/>
      <c r="B109" s="2"/>
      <c r="C109" s="2"/>
      <c r="D109" s="2"/>
      <c r="E109" s="4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1:62" ht="12.75" customHeight="1">
      <c r="A110" s="57"/>
      <c r="B110" s="2"/>
      <c r="C110" s="2"/>
      <c r="D110" s="2"/>
      <c r="E110" s="4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ht="12.75" customHeight="1">
      <c r="A111" s="57"/>
      <c r="B111" s="2"/>
      <c r="C111" s="2"/>
      <c r="D111" s="2"/>
      <c r="E111" s="4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1:62" ht="12.75" customHeight="1">
      <c r="A112" s="57"/>
      <c r="B112" s="2"/>
      <c r="C112" s="2"/>
      <c r="D112" s="2"/>
      <c r="E112" s="4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1:62" ht="12.75" customHeight="1">
      <c r="A113" s="57"/>
      <c r="B113" s="2"/>
      <c r="C113" s="2"/>
      <c r="D113" s="2"/>
      <c r="E113" s="4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1:62" ht="12.75" customHeight="1">
      <c r="A114" s="57"/>
      <c r="B114" s="2"/>
      <c r="C114" s="2"/>
      <c r="D114" s="2"/>
      <c r="E114" s="4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1:62" ht="12.75" customHeight="1">
      <c r="A115" s="57"/>
      <c r="B115" s="2"/>
      <c r="C115" s="2"/>
      <c r="D115" s="2"/>
      <c r="E115" s="4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ht="12.75" customHeight="1">
      <c r="A116" s="57"/>
      <c r="B116" s="2"/>
      <c r="C116" s="2"/>
      <c r="D116" s="2"/>
      <c r="E116" s="4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ht="12.75" customHeight="1">
      <c r="A117" s="57"/>
      <c r="B117" s="2"/>
      <c r="C117" s="2"/>
      <c r="D117" s="2"/>
      <c r="E117" s="4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1:62" ht="12.75" customHeight="1">
      <c r="A118" s="57"/>
      <c r="B118" s="2"/>
      <c r="C118" s="2"/>
      <c r="D118" s="2"/>
      <c r="E118" s="4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1:62" ht="12.75" customHeight="1">
      <c r="A119" s="57"/>
      <c r="B119" s="2"/>
      <c r="C119" s="2"/>
      <c r="D119" s="2"/>
      <c r="E119" s="4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ht="12.75" customHeight="1">
      <c r="A120" s="57"/>
      <c r="B120" s="2"/>
      <c r="C120" s="2"/>
      <c r="D120" s="2"/>
      <c r="E120" s="4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ht="12.75" customHeight="1">
      <c r="A121" s="57"/>
      <c r="B121" s="2"/>
      <c r="C121" s="2"/>
      <c r="D121" s="2"/>
      <c r="E121" s="4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1:62" ht="12.75" customHeight="1">
      <c r="A122" s="57"/>
      <c r="B122" s="2"/>
      <c r="C122" s="2"/>
      <c r="D122" s="2"/>
      <c r="E122" s="4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1:62" ht="12.75" customHeight="1">
      <c r="A123" s="57"/>
      <c r="B123" s="2"/>
      <c r="C123" s="2"/>
      <c r="D123" s="2"/>
      <c r="E123" s="4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1:62" ht="12.75" customHeight="1">
      <c r="A124" s="57"/>
      <c r="B124" s="2"/>
      <c r="C124" s="2"/>
      <c r="D124" s="2"/>
      <c r="E124" s="4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1:62" ht="12.75" customHeight="1">
      <c r="A125" s="57"/>
      <c r="B125" s="2"/>
      <c r="C125" s="2"/>
      <c r="D125" s="2"/>
      <c r="E125" s="4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1:62" ht="12.75" customHeight="1">
      <c r="A126" s="57"/>
      <c r="B126" s="2"/>
      <c r="C126" s="2"/>
      <c r="D126" s="2"/>
      <c r="E126" s="4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1:62" ht="12.75" customHeight="1">
      <c r="A127" s="57"/>
      <c r="B127" s="2"/>
      <c r="C127" s="2"/>
      <c r="D127" s="2"/>
      <c r="E127" s="4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1:62" ht="12.75" customHeight="1">
      <c r="A128" s="57"/>
      <c r="B128" s="2"/>
      <c r="C128" s="2"/>
      <c r="D128" s="2"/>
      <c r="E128" s="4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1:62" ht="12.75" customHeight="1">
      <c r="A129" s="57"/>
      <c r="B129" s="2"/>
      <c r="C129" s="2"/>
      <c r="D129" s="2"/>
      <c r="E129" s="4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1:62" ht="12.75" customHeight="1">
      <c r="A130" s="57"/>
      <c r="B130" s="2"/>
      <c r="C130" s="2"/>
      <c r="D130" s="2"/>
      <c r="E130" s="4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1:62" ht="12.75" customHeight="1">
      <c r="A131" s="57"/>
      <c r="B131" s="2"/>
      <c r="C131" s="2"/>
      <c r="D131" s="2"/>
      <c r="E131" s="4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1:62" ht="12.75" customHeight="1">
      <c r="A132" s="57"/>
      <c r="B132" s="2"/>
      <c r="C132" s="2"/>
      <c r="D132" s="2"/>
      <c r="E132" s="4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1:62" ht="12.75" customHeight="1">
      <c r="A133" s="57"/>
      <c r="B133" s="2"/>
      <c r="C133" s="2"/>
      <c r="D133" s="2"/>
      <c r="E133" s="4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62" ht="12.75" customHeight="1">
      <c r="A134" s="57"/>
      <c r="B134" s="2"/>
      <c r="C134" s="2"/>
      <c r="D134" s="2"/>
      <c r="E134" s="4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ht="12.75" customHeight="1">
      <c r="A135" s="57"/>
      <c r="B135" s="2"/>
      <c r="C135" s="2"/>
      <c r="D135" s="2"/>
      <c r="E135" s="4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2.75" customHeight="1">
      <c r="A136" s="57"/>
      <c r="B136" s="2"/>
      <c r="C136" s="2"/>
      <c r="D136" s="2"/>
      <c r="E136" s="4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 customHeight="1">
      <c r="A137" s="57"/>
      <c r="B137" s="2"/>
      <c r="C137" s="2"/>
      <c r="D137" s="2"/>
      <c r="E137" s="4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 customHeight="1">
      <c r="A138" s="57"/>
      <c r="B138" s="2"/>
      <c r="C138" s="2"/>
      <c r="D138" s="2"/>
      <c r="E138" s="4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 customHeight="1">
      <c r="A139" s="57"/>
      <c r="B139" s="2"/>
      <c r="C139" s="2"/>
      <c r="D139" s="2"/>
      <c r="E139" s="4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 customHeight="1">
      <c r="A140" s="57"/>
      <c r="B140" s="2"/>
      <c r="C140" s="2"/>
      <c r="D140" s="2"/>
      <c r="E140" s="4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 customHeight="1">
      <c r="A141" s="57"/>
      <c r="B141" s="2"/>
      <c r="C141" s="2"/>
      <c r="D141" s="2"/>
      <c r="E141" s="4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 customHeight="1">
      <c r="A142" s="57"/>
      <c r="B142" s="2"/>
      <c r="C142" s="2"/>
      <c r="D142" s="2"/>
      <c r="E142" s="4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 customHeight="1">
      <c r="A143" s="57"/>
      <c r="B143" s="2"/>
      <c r="C143" s="2"/>
      <c r="D143" s="2"/>
      <c r="E143" s="4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 customHeight="1">
      <c r="A144" s="57"/>
      <c r="B144" s="2"/>
      <c r="C144" s="2"/>
      <c r="D144" s="2"/>
      <c r="E144" s="4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 customHeight="1">
      <c r="A145" s="57"/>
      <c r="B145" s="2"/>
      <c r="C145" s="2"/>
      <c r="D145" s="2"/>
      <c r="E145" s="4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 customHeight="1">
      <c r="A146" s="57"/>
      <c r="B146" s="2"/>
      <c r="C146" s="2"/>
      <c r="D146" s="2"/>
      <c r="E146" s="4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 customHeight="1">
      <c r="A147" s="57"/>
      <c r="B147" s="2"/>
      <c r="C147" s="2"/>
      <c r="D147" s="2"/>
      <c r="E147" s="4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 customHeight="1">
      <c r="A148" s="57"/>
      <c r="B148" s="2"/>
      <c r="C148" s="2"/>
      <c r="D148" s="2"/>
      <c r="E148" s="4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2.75" customHeight="1">
      <c r="A149" s="57"/>
      <c r="B149" s="2"/>
      <c r="C149" s="2"/>
      <c r="D149" s="2"/>
      <c r="E149" s="4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2.75" customHeight="1">
      <c r="A150" s="57"/>
      <c r="B150" s="2"/>
      <c r="C150" s="2"/>
      <c r="D150" s="2"/>
      <c r="E150" s="4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ht="12.75" customHeight="1">
      <c r="A151" s="57"/>
      <c r="B151" s="2"/>
      <c r="C151" s="2"/>
      <c r="D151" s="2"/>
      <c r="E151" s="4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2" ht="12.75" customHeight="1">
      <c r="A152" s="57"/>
      <c r="B152" s="2"/>
      <c r="C152" s="2"/>
      <c r="D152" s="2"/>
      <c r="E152" s="4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1:62" ht="12.75" customHeight="1">
      <c r="A153" s="57"/>
      <c r="B153" s="2"/>
      <c r="C153" s="2"/>
      <c r="D153" s="2"/>
      <c r="E153" s="4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1:62" ht="12.75" customHeight="1">
      <c r="A154" s="57"/>
      <c r="B154" s="2"/>
      <c r="C154" s="2"/>
      <c r="D154" s="2"/>
      <c r="E154" s="4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1:62" ht="12.75" customHeight="1">
      <c r="A155" s="57"/>
      <c r="B155" s="2"/>
      <c r="C155" s="2"/>
      <c r="D155" s="2"/>
      <c r="E155" s="4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1:62" ht="12.75" customHeight="1">
      <c r="A156" s="57"/>
      <c r="B156" s="2"/>
      <c r="C156" s="2"/>
      <c r="D156" s="2"/>
      <c r="E156" s="4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1:62" ht="12.75" customHeight="1">
      <c r="A157" s="57"/>
      <c r="B157" s="2"/>
      <c r="C157" s="2"/>
      <c r="D157" s="2"/>
      <c r="E157" s="4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1:62" ht="12.75" customHeight="1">
      <c r="A158" s="57"/>
      <c r="B158" s="2"/>
      <c r="C158" s="2"/>
      <c r="D158" s="2"/>
      <c r="E158" s="4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1:62" ht="12.75" customHeight="1">
      <c r="A159" s="57"/>
      <c r="B159" s="2"/>
      <c r="C159" s="2"/>
      <c r="D159" s="2"/>
      <c r="E159" s="4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1:62" ht="12.75" customHeight="1">
      <c r="A160" s="57"/>
      <c r="B160" s="2"/>
      <c r="C160" s="2"/>
      <c r="D160" s="2"/>
      <c r="E160" s="4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1:62" ht="12.75" customHeight="1">
      <c r="A161" s="57"/>
      <c r="B161" s="2"/>
      <c r="C161" s="2"/>
      <c r="D161" s="2"/>
      <c r="E161" s="4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1:62" ht="12.75" customHeight="1">
      <c r="A162" s="57"/>
      <c r="B162" s="2"/>
      <c r="C162" s="2"/>
      <c r="D162" s="2"/>
      <c r="E162" s="4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1:62" ht="12.75" customHeight="1">
      <c r="A163" s="57"/>
      <c r="B163" s="2"/>
      <c r="C163" s="2"/>
      <c r="D163" s="2"/>
      <c r="E163" s="4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1:62" ht="12.75" customHeight="1">
      <c r="A164" s="57"/>
      <c r="B164" s="2"/>
      <c r="C164" s="2"/>
      <c r="D164" s="2"/>
      <c r="E164" s="4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1:62" ht="12.75" customHeight="1">
      <c r="A165" s="57"/>
      <c r="B165" s="2"/>
      <c r="C165" s="2"/>
      <c r="D165" s="2"/>
      <c r="E165" s="4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1:62" ht="12.75" customHeight="1">
      <c r="A166" s="57"/>
      <c r="B166" s="2"/>
      <c r="C166" s="2"/>
      <c r="D166" s="2"/>
      <c r="E166" s="4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1:62" ht="12.75" customHeight="1">
      <c r="A167" s="57"/>
      <c r="B167" s="2"/>
      <c r="C167" s="2"/>
      <c r="D167" s="2"/>
      <c r="E167" s="4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1:62" ht="12.75" customHeight="1">
      <c r="A168" s="57"/>
      <c r="B168" s="2"/>
      <c r="C168" s="2"/>
      <c r="D168" s="2"/>
      <c r="E168" s="4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1:62" ht="12.75" customHeight="1">
      <c r="A169" s="57"/>
      <c r="B169" s="2"/>
      <c r="C169" s="2"/>
      <c r="D169" s="2"/>
      <c r="E169" s="4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1:62" ht="12.75" customHeight="1">
      <c r="A170" s="57"/>
      <c r="B170" s="2"/>
      <c r="C170" s="2"/>
      <c r="D170" s="2"/>
      <c r="E170" s="4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1:62" ht="12.75" customHeight="1">
      <c r="A171" s="57"/>
      <c r="B171" s="2"/>
      <c r="C171" s="2"/>
      <c r="D171" s="2"/>
      <c r="E171" s="4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1:62" ht="12.75" customHeight="1">
      <c r="A172" s="57"/>
      <c r="B172" s="2"/>
      <c r="C172" s="2"/>
      <c r="D172" s="2"/>
      <c r="E172" s="4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1:62" ht="12.75" customHeight="1">
      <c r="A173" s="57"/>
      <c r="B173" s="2"/>
      <c r="C173" s="2"/>
      <c r="D173" s="2"/>
      <c r="E173" s="4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1:62" ht="12.75" customHeight="1">
      <c r="A174" s="57"/>
      <c r="B174" s="2"/>
      <c r="C174" s="2"/>
      <c r="D174" s="2"/>
      <c r="E174" s="4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1:62" ht="12.75" customHeight="1">
      <c r="A175" s="57"/>
      <c r="B175" s="2"/>
      <c r="C175" s="2"/>
      <c r="D175" s="2"/>
      <c r="E175" s="4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1:62" ht="12.75" customHeight="1">
      <c r="A176" s="57"/>
      <c r="B176" s="2"/>
      <c r="C176" s="2"/>
      <c r="D176" s="2"/>
      <c r="E176" s="4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1:62" ht="12.75" customHeight="1">
      <c r="A177" s="57"/>
      <c r="B177" s="2"/>
      <c r="C177" s="2"/>
      <c r="D177" s="2"/>
      <c r="E177" s="4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1:62" ht="12.75" customHeight="1">
      <c r="A178" s="57"/>
      <c r="B178" s="2"/>
      <c r="C178" s="2"/>
      <c r="D178" s="2"/>
      <c r="E178" s="4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1:62" ht="12.75" customHeight="1">
      <c r="A179" s="57"/>
      <c r="B179" s="2"/>
      <c r="C179" s="2"/>
      <c r="D179" s="2"/>
      <c r="E179" s="4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1:62" ht="12.75" customHeight="1">
      <c r="A180" s="57"/>
      <c r="B180" s="2"/>
      <c r="C180" s="2"/>
      <c r="D180" s="2"/>
      <c r="E180" s="4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1:62" ht="12.75" customHeight="1">
      <c r="A181" s="57"/>
      <c r="B181" s="2"/>
      <c r="C181" s="2"/>
      <c r="D181" s="2"/>
      <c r="E181" s="4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1:62" ht="12.75" customHeight="1">
      <c r="A182" s="57"/>
      <c r="B182" s="2"/>
      <c r="C182" s="2"/>
      <c r="D182" s="2"/>
      <c r="E182" s="4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1:62" ht="12.75" customHeight="1">
      <c r="A183" s="57"/>
      <c r="B183" s="2"/>
      <c r="C183" s="2"/>
      <c r="D183" s="2"/>
      <c r="E183" s="4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1:62" ht="12.75" customHeight="1">
      <c r="A184" s="57"/>
      <c r="B184" s="2"/>
      <c r="C184" s="2"/>
      <c r="D184" s="2"/>
      <c r="E184" s="4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1:62" ht="12.75" customHeight="1">
      <c r="A185" s="57"/>
      <c r="B185" s="2"/>
      <c r="C185" s="2"/>
      <c r="D185" s="2"/>
      <c r="E185" s="4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1:62" ht="12.75" customHeight="1">
      <c r="A186" s="57"/>
      <c r="B186" s="2"/>
      <c r="C186" s="2"/>
      <c r="D186" s="2"/>
      <c r="E186" s="4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1:62" ht="12.75" customHeight="1">
      <c r="A187" s="57"/>
      <c r="B187" s="2"/>
      <c r="C187" s="2"/>
      <c r="D187" s="2"/>
      <c r="E187" s="4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1:62" ht="12.75" customHeight="1">
      <c r="A188" s="57"/>
      <c r="B188" s="2"/>
      <c r="C188" s="2"/>
      <c r="D188" s="2"/>
      <c r="E188" s="4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1:62" ht="12.75" customHeight="1">
      <c r="A189" s="57"/>
      <c r="B189" s="2"/>
      <c r="C189" s="2"/>
      <c r="D189" s="2"/>
      <c r="E189" s="4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</row>
    <row r="190" spans="1:62" ht="12.75" customHeight="1">
      <c r="A190" s="57"/>
      <c r="B190" s="2"/>
      <c r="C190" s="2"/>
      <c r="D190" s="2"/>
      <c r="E190" s="4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</row>
    <row r="191" spans="1:62" ht="12.75" customHeight="1">
      <c r="A191" s="57"/>
      <c r="B191" s="2"/>
      <c r="C191" s="2"/>
      <c r="D191" s="2"/>
      <c r="E191" s="4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</row>
    <row r="192" spans="1:62" ht="12.75" customHeight="1">
      <c r="A192" s="57"/>
      <c r="B192" s="2"/>
      <c r="C192" s="2"/>
      <c r="D192" s="2"/>
      <c r="E192" s="4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</row>
    <row r="193" spans="1:62" ht="12.75" customHeight="1">
      <c r="A193" s="57"/>
      <c r="B193" s="2"/>
      <c r="C193" s="2"/>
      <c r="D193" s="2"/>
      <c r="E193" s="4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</row>
    <row r="194" spans="1:62" ht="12.75" customHeight="1">
      <c r="A194" s="57"/>
      <c r="B194" s="2"/>
      <c r="C194" s="2"/>
      <c r="D194" s="2"/>
      <c r="E194" s="4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</row>
    <row r="195" spans="1:62" ht="12.75" customHeight="1">
      <c r="A195" s="57"/>
      <c r="B195" s="2"/>
      <c r="C195" s="2"/>
      <c r="D195" s="2"/>
      <c r="E195" s="4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</row>
    <row r="196" spans="1:62" ht="12.75" customHeight="1">
      <c r="A196" s="57"/>
      <c r="B196" s="2"/>
      <c r="C196" s="2"/>
      <c r="D196" s="2"/>
      <c r="E196" s="4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</row>
    <row r="197" spans="1:62" ht="12.75" customHeight="1">
      <c r="A197" s="57"/>
      <c r="B197" s="2"/>
      <c r="C197" s="2"/>
      <c r="D197" s="2"/>
      <c r="E197" s="4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</row>
    <row r="198" spans="1:62" ht="12.75" customHeight="1">
      <c r="A198" s="57"/>
      <c r="B198" s="2"/>
      <c r="C198" s="2"/>
      <c r="D198" s="2"/>
      <c r="E198" s="4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</row>
    <row r="199" spans="1:62" ht="12.75" customHeight="1">
      <c r="A199" s="57"/>
      <c r="B199" s="2"/>
      <c r="C199" s="2"/>
      <c r="D199" s="2"/>
      <c r="E199" s="4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</row>
    <row r="200" spans="1:62" ht="12.75" customHeight="1">
      <c r="A200" s="57"/>
      <c r="B200" s="2"/>
      <c r="C200" s="2"/>
      <c r="D200" s="2"/>
      <c r="E200" s="4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</row>
    <row r="201" spans="1:62" ht="12.75" customHeight="1">
      <c r="A201" s="57"/>
      <c r="B201" s="2"/>
      <c r="C201" s="2"/>
      <c r="D201" s="2"/>
      <c r="E201" s="4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</row>
    <row r="202" spans="1:62" ht="12.75" customHeight="1">
      <c r="A202" s="57"/>
      <c r="B202" s="2"/>
      <c r="C202" s="2"/>
      <c r="D202" s="2"/>
      <c r="E202" s="4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</row>
    <row r="203" spans="1:62" ht="12.75" customHeight="1">
      <c r="A203" s="57"/>
      <c r="B203" s="2"/>
      <c r="C203" s="2"/>
      <c r="D203" s="2"/>
      <c r="E203" s="4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</row>
    <row r="204" spans="1:62" ht="12.75" customHeight="1">
      <c r="A204" s="57"/>
      <c r="B204" s="2"/>
      <c r="C204" s="2"/>
      <c r="D204" s="2"/>
      <c r="E204" s="4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spans="1:62" ht="12.75" customHeight="1">
      <c r="A205" s="57"/>
      <c r="B205" s="2"/>
      <c r="C205" s="2"/>
      <c r="D205" s="2"/>
      <c r="E205" s="4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</row>
    <row r="206" spans="1:62" ht="12.75" customHeight="1">
      <c r="A206" s="57"/>
      <c r="B206" s="2"/>
      <c r="C206" s="2"/>
      <c r="D206" s="2"/>
      <c r="E206" s="4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</row>
    <row r="207" spans="1:62" ht="12.75" customHeight="1">
      <c r="A207" s="57"/>
      <c r="B207" s="2"/>
      <c r="C207" s="2"/>
      <c r="D207" s="2"/>
      <c r="E207" s="4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</row>
    <row r="208" spans="1:62" ht="12.75" customHeight="1">
      <c r="A208" s="57"/>
      <c r="B208" s="2"/>
      <c r="C208" s="2"/>
      <c r="D208" s="2"/>
      <c r="E208" s="4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</row>
    <row r="209" spans="1:62" ht="12.75" customHeight="1">
      <c r="A209" s="57"/>
      <c r="B209" s="2"/>
      <c r="C209" s="2"/>
      <c r="D209" s="2"/>
      <c r="E209" s="4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</row>
    <row r="210" spans="1:62" ht="12.75" customHeight="1">
      <c r="A210" s="57"/>
      <c r="B210" s="2"/>
      <c r="C210" s="2"/>
      <c r="D210" s="2"/>
      <c r="E210" s="4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</row>
    <row r="211" spans="1:62" ht="12.75" customHeight="1">
      <c r="A211" s="57"/>
      <c r="B211" s="2"/>
      <c r="C211" s="2"/>
      <c r="D211" s="2"/>
      <c r="E211" s="4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</row>
    <row r="212" spans="1:62" ht="12.75" customHeight="1">
      <c r="A212" s="57"/>
      <c r="B212" s="2"/>
      <c r="C212" s="2"/>
      <c r="D212" s="2"/>
      <c r="E212" s="4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</row>
    <row r="213" spans="1:62" ht="12.75" customHeight="1">
      <c r="A213" s="57"/>
      <c r="B213" s="2"/>
      <c r="C213" s="2"/>
      <c r="D213" s="2"/>
      <c r="E213" s="4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</row>
    <row r="214" spans="1:62" ht="12.75" customHeight="1">
      <c r="A214" s="57"/>
      <c r="B214" s="2"/>
      <c r="C214" s="2"/>
      <c r="D214" s="2"/>
      <c r="E214" s="4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</row>
    <row r="215" spans="1:62" ht="12.75" customHeight="1">
      <c r="A215" s="57"/>
      <c r="B215" s="2"/>
      <c r="C215" s="2"/>
      <c r="D215" s="2"/>
      <c r="E215" s="4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</row>
    <row r="216" spans="1:62" ht="12.75" customHeight="1">
      <c r="A216" s="57"/>
      <c r="B216" s="2"/>
      <c r="C216" s="2"/>
      <c r="D216" s="2"/>
      <c r="E216" s="4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</row>
    <row r="217" spans="1:62" ht="12.75" customHeight="1">
      <c r="A217" s="57"/>
      <c r="B217" s="2"/>
      <c r="C217" s="2"/>
      <c r="D217" s="2"/>
      <c r="E217" s="4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</row>
    <row r="218" spans="1:62" ht="12.75" customHeight="1">
      <c r="A218" s="57"/>
      <c r="B218" s="2"/>
      <c r="C218" s="2"/>
      <c r="D218" s="2"/>
      <c r="E218" s="4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</row>
    <row r="219" spans="1:62" ht="12.75" customHeight="1">
      <c r="A219" s="57"/>
      <c r="B219" s="2"/>
      <c r="C219" s="2"/>
      <c r="D219" s="2"/>
      <c r="E219" s="4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</row>
    <row r="220" spans="1:62" ht="12.75" customHeight="1">
      <c r="A220" s="57"/>
      <c r="B220" s="2"/>
      <c r="C220" s="2"/>
      <c r="D220" s="2"/>
      <c r="E220" s="4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</row>
    <row r="221" spans="1:62" ht="12.75" customHeight="1">
      <c r="A221" s="57"/>
      <c r="B221" s="2"/>
      <c r="C221" s="2"/>
      <c r="D221" s="2"/>
      <c r="E221" s="4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</row>
    <row r="222" spans="1:62" ht="12.75" customHeight="1">
      <c r="A222" s="57"/>
      <c r="B222" s="2"/>
      <c r="C222" s="2"/>
      <c r="D222" s="2"/>
      <c r="E222" s="4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</row>
    <row r="223" spans="1:62" ht="12.75" customHeight="1">
      <c r="A223" s="57"/>
      <c r="B223" s="2"/>
      <c r="C223" s="2"/>
      <c r="D223" s="2"/>
      <c r="E223" s="4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</row>
    <row r="224" spans="1:62" ht="12.75" customHeight="1">
      <c r="A224" s="57"/>
      <c r="B224" s="2"/>
      <c r="C224" s="2"/>
      <c r="D224" s="2"/>
      <c r="E224" s="4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1:62" ht="12.75" customHeight="1">
      <c r="A225" s="57"/>
      <c r="B225" s="2"/>
      <c r="C225" s="2"/>
      <c r="D225" s="2"/>
      <c r="E225" s="4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1:62" ht="12.75" customHeight="1">
      <c r="A226" s="57"/>
      <c r="B226" s="2"/>
      <c r="C226" s="2"/>
      <c r="D226" s="2"/>
      <c r="E226" s="4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ht="12.75" customHeight="1">
      <c r="A227" s="57"/>
      <c r="B227" s="2"/>
      <c r="C227" s="2"/>
      <c r="D227" s="2"/>
      <c r="E227" s="4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ht="12.75" customHeight="1">
      <c r="A228" s="57"/>
      <c r="B228" s="2"/>
      <c r="C228" s="2"/>
      <c r="D228" s="2"/>
      <c r="E228" s="4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ht="12.75" customHeight="1">
      <c r="A229" s="57"/>
      <c r="B229" s="2"/>
      <c r="C229" s="2"/>
      <c r="D229" s="2"/>
      <c r="E229" s="4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ht="12.75" customHeight="1">
      <c r="A230" s="57"/>
      <c r="B230" s="2"/>
      <c r="C230" s="2"/>
      <c r="D230" s="2"/>
      <c r="E230" s="4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ht="12.75" customHeight="1">
      <c r="A231" s="57"/>
      <c r="B231" s="2"/>
      <c r="C231" s="2"/>
      <c r="D231" s="2"/>
      <c r="E231" s="4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ht="12.75" customHeight="1">
      <c r="A232" s="57"/>
      <c r="B232" s="2"/>
      <c r="C232" s="2"/>
      <c r="D232" s="2"/>
      <c r="E232" s="4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ht="12.75" customHeight="1">
      <c r="A233" s="57"/>
      <c r="B233" s="2"/>
      <c r="C233" s="2"/>
      <c r="D233" s="2"/>
      <c r="E233" s="4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ht="12.75" customHeight="1">
      <c r="A234" s="57"/>
      <c r="B234" s="2"/>
      <c r="C234" s="2"/>
      <c r="D234" s="2"/>
      <c r="E234" s="4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ht="12.75" customHeight="1">
      <c r="A235" s="57"/>
      <c r="B235" s="2"/>
      <c r="C235" s="2"/>
      <c r="D235" s="2"/>
      <c r="E235" s="4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ht="12.75" customHeight="1">
      <c r="A236" s="57"/>
      <c r="B236" s="2"/>
      <c r="C236" s="2"/>
      <c r="D236" s="2"/>
      <c r="E236" s="4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ht="12.75" customHeight="1">
      <c r="A237" s="57"/>
      <c r="B237" s="2"/>
      <c r="C237" s="2"/>
      <c r="D237" s="2"/>
      <c r="E237" s="4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ht="12.75" customHeight="1">
      <c r="A238" s="57"/>
      <c r="B238" s="2"/>
      <c r="C238" s="2"/>
      <c r="D238" s="2"/>
      <c r="E238" s="4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ht="12.75" customHeight="1">
      <c r="A239" s="57"/>
      <c r="B239" s="2"/>
      <c r="C239" s="2"/>
      <c r="D239" s="2"/>
      <c r="E239" s="4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ht="12.75" customHeight="1">
      <c r="A240" s="57"/>
      <c r="B240" s="2"/>
      <c r="C240" s="2"/>
      <c r="D240" s="2"/>
      <c r="E240" s="4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ht="12.75" customHeight="1">
      <c r="A241" s="57"/>
      <c r="B241" s="2"/>
      <c r="C241" s="2"/>
      <c r="D241" s="2"/>
      <c r="E241" s="4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ht="12.75" customHeight="1">
      <c r="A242" s="57"/>
      <c r="B242" s="2"/>
      <c r="C242" s="2"/>
      <c r="D242" s="2"/>
      <c r="E242" s="4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ht="12.75" customHeight="1">
      <c r="A243" s="57"/>
      <c r="B243" s="2"/>
      <c r="C243" s="2"/>
      <c r="D243" s="2"/>
      <c r="E243" s="4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ht="12.75" customHeight="1">
      <c r="A244" s="57"/>
      <c r="B244" s="2"/>
      <c r="C244" s="2"/>
      <c r="D244" s="2"/>
      <c r="E244" s="4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ht="12.75" customHeight="1">
      <c r="A245" s="57"/>
      <c r="B245" s="2"/>
      <c r="C245" s="2"/>
      <c r="D245" s="2"/>
      <c r="E245" s="4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ht="12.75" customHeight="1">
      <c r="A246" s="57"/>
      <c r="B246" s="2"/>
      <c r="C246" s="2"/>
      <c r="D246" s="2"/>
      <c r="E246" s="4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ht="12.75" customHeight="1">
      <c r="A247" s="57"/>
      <c r="B247" s="2"/>
      <c r="C247" s="2"/>
      <c r="D247" s="2"/>
      <c r="E247" s="4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ht="12.75" customHeight="1">
      <c r="A248" s="57"/>
      <c r="B248" s="2"/>
      <c r="C248" s="2"/>
      <c r="D248" s="2"/>
      <c r="E248" s="4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ht="12.75" customHeight="1">
      <c r="A249" s="57"/>
      <c r="B249" s="2"/>
      <c r="C249" s="2"/>
      <c r="D249" s="2"/>
      <c r="E249" s="4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ht="12.75" customHeight="1">
      <c r="A250" s="57"/>
      <c r="B250" s="2"/>
      <c r="C250" s="2"/>
      <c r="D250" s="2"/>
      <c r="E250" s="4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ht="12.75" customHeight="1">
      <c r="A251" s="57"/>
      <c r="B251" s="2"/>
      <c r="C251" s="2"/>
      <c r="D251" s="2"/>
      <c r="E251" s="4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ht="12.75" customHeight="1">
      <c r="A252" s="57"/>
      <c r="B252" s="2"/>
      <c r="C252" s="2"/>
      <c r="D252" s="2"/>
      <c r="E252" s="4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ht="12.75" customHeight="1">
      <c r="A253" s="57"/>
      <c r="B253" s="2"/>
      <c r="C253" s="2"/>
      <c r="D253" s="2"/>
      <c r="E253" s="4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ht="12.75" customHeight="1">
      <c r="A254" s="57"/>
      <c r="B254" s="2"/>
      <c r="C254" s="2"/>
      <c r="D254" s="2"/>
      <c r="E254" s="4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ht="12.75" customHeight="1">
      <c r="A255" s="57"/>
      <c r="B255" s="2"/>
      <c r="C255" s="2"/>
      <c r="D255" s="2"/>
      <c r="E255" s="4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ht="12.75" customHeight="1">
      <c r="A256" s="57"/>
      <c r="B256" s="2"/>
      <c r="C256" s="2"/>
      <c r="D256" s="2"/>
      <c r="E256" s="4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ht="12.75" customHeight="1">
      <c r="A257" s="57"/>
      <c r="B257" s="2"/>
      <c r="C257" s="2"/>
      <c r="D257" s="2"/>
      <c r="E257" s="4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ht="12.75" customHeight="1">
      <c r="A258" s="57"/>
      <c r="B258" s="2"/>
      <c r="C258" s="2"/>
      <c r="D258" s="2"/>
      <c r="E258" s="4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1:62" ht="12.75" customHeight="1">
      <c r="A259" s="57"/>
      <c r="B259" s="2"/>
      <c r="C259" s="2"/>
      <c r="D259" s="2"/>
      <c r="E259" s="4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1:62" ht="12.75" customHeight="1">
      <c r="A260" s="57"/>
      <c r="B260" s="2"/>
      <c r="C260" s="2"/>
      <c r="D260" s="2"/>
      <c r="E260" s="4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1:62" ht="12.75" customHeight="1">
      <c r="A261" s="57"/>
      <c r="B261" s="2"/>
      <c r="C261" s="2"/>
      <c r="D261" s="2"/>
      <c r="E261" s="4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1:62" ht="12.75" customHeight="1">
      <c r="A262" s="57"/>
      <c r="B262" s="2"/>
      <c r="C262" s="2"/>
      <c r="D262" s="2"/>
      <c r="E262" s="4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1:62" ht="12.75" customHeight="1">
      <c r="A263" s="57"/>
      <c r="B263" s="2"/>
      <c r="C263" s="2"/>
      <c r="D263" s="2"/>
      <c r="E263" s="4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1:62" ht="12.75" customHeight="1">
      <c r="A264" s="57"/>
      <c r="B264" s="2"/>
      <c r="C264" s="2"/>
      <c r="D264" s="2"/>
      <c r="E264" s="4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1:62" ht="12.75" customHeight="1">
      <c r="A265" s="57"/>
      <c r="B265" s="2"/>
      <c r="C265" s="2"/>
      <c r="D265" s="2"/>
      <c r="E265" s="4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1:62" ht="12.75" customHeight="1">
      <c r="A266" s="57"/>
      <c r="B266" s="2"/>
      <c r="C266" s="2"/>
      <c r="D266" s="2"/>
      <c r="E266" s="4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1:62" ht="12.75" customHeight="1">
      <c r="A267" s="57"/>
      <c r="B267" s="2"/>
      <c r="C267" s="2"/>
      <c r="D267" s="2"/>
      <c r="E267" s="4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1:62" ht="12.75" customHeight="1">
      <c r="A268" s="57"/>
      <c r="B268" s="2"/>
      <c r="C268" s="2"/>
      <c r="D268" s="2"/>
      <c r="E268" s="4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1:62" ht="12.75" customHeight="1">
      <c r="A269" s="57"/>
      <c r="B269" s="2"/>
      <c r="C269" s="2"/>
      <c r="D269" s="2"/>
      <c r="E269" s="4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1:62" ht="12.75" customHeight="1">
      <c r="A270" s="57"/>
      <c r="B270" s="2"/>
      <c r="C270" s="2"/>
      <c r="D270" s="2"/>
      <c r="E270" s="4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1:62" ht="12.75" customHeight="1">
      <c r="A271" s="57"/>
      <c r="B271" s="2"/>
      <c r="C271" s="2"/>
      <c r="D271" s="2"/>
      <c r="E271" s="4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1:62" ht="12.75" customHeight="1">
      <c r="A272" s="57"/>
      <c r="B272" s="2"/>
      <c r="C272" s="2"/>
      <c r="D272" s="2"/>
      <c r="E272" s="4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1:62" ht="12.75" customHeight="1">
      <c r="A273" s="57"/>
      <c r="B273" s="2"/>
      <c r="C273" s="2"/>
      <c r="D273" s="2"/>
      <c r="E273" s="4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1:62" ht="12.75" customHeight="1">
      <c r="A274" s="57"/>
      <c r="B274" s="2"/>
      <c r="C274" s="2"/>
      <c r="D274" s="2"/>
      <c r="E274" s="4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1:62" ht="12.75" customHeight="1">
      <c r="A275" s="57"/>
      <c r="B275" s="2"/>
      <c r="C275" s="2"/>
      <c r="D275" s="2"/>
      <c r="E275" s="4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1:62" ht="12.75" customHeight="1">
      <c r="A276" s="57"/>
      <c r="B276" s="2"/>
      <c r="C276" s="2"/>
      <c r="D276" s="2"/>
      <c r="E276" s="4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1:62" ht="12.75" customHeight="1">
      <c r="A277" s="57"/>
      <c r="B277" s="2"/>
      <c r="C277" s="2"/>
      <c r="D277" s="2"/>
      <c r="E277" s="4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1:62" ht="12.75" customHeight="1">
      <c r="A278" s="57"/>
      <c r="B278" s="2"/>
      <c r="C278" s="2"/>
      <c r="D278" s="2"/>
      <c r="E278" s="4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1:62" ht="12.75" customHeight="1">
      <c r="A279" s="57"/>
      <c r="B279" s="2"/>
      <c r="C279" s="2"/>
      <c r="D279" s="2"/>
      <c r="E279" s="4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1:62" ht="12.75" customHeight="1">
      <c r="A280" s="57"/>
      <c r="B280" s="2"/>
      <c r="C280" s="2"/>
      <c r="D280" s="2"/>
      <c r="E280" s="4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1:62" ht="12.75" customHeight="1">
      <c r="A281" s="57"/>
      <c r="B281" s="2"/>
      <c r="C281" s="2"/>
      <c r="D281" s="2"/>
      <c r="E281" s="4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1:62" ht="12.75" customHeight="1">
      <c r="A282" s="57"/>
      <c r="B282" s="2"/>
      <c r="C282" s="2"/>
      <c r="D282" s="2"/>
      <c r="E282" s="4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1:62" ht="12.75" customHeight="1">
      <c r="A283" s="57"/>
      <c r="B283" s="2"/>
      <c r="C283" s="2"/>
      <c r="D283" s="2"/>
      <c r="E283" s="4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1:62" ht="12.75" customHeight="1">
      <c r="A284" s="57"/>
      <c r="B284" s="2"/>
      <c r="C284" s="2"/>
      <c r="D284" s="2"/>
      <c r="E284" s="4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1:62" ht="12.75" customHeight="1">
      <c r="A285" s="57"/>
      <c r="B285" s="2"/>
      <c r="C285" s="2"/>
      <c r="D285" s="2"/>
      <c r="E285" s="4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1:62" ht="12.75" customHeight="1">
      <c r="A286" s="57"/>
      <c r="B286" s="2"/>
      <c r="C286" s="2"/>
      <c r="D286" s="2"/>
      <c r="E286" s="4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1:62" ht="12.75" customHeight="1">
      <c r="A287" s="57"/>
      <c r="B287" s="2"/>
      <c r="C287" s="2"/>
      <c r="D287" s="2"/>
      <c r="E287" s="4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1:62" ht="12.75" customHeight="1">
      <c r="A288" s="57"/>
      <c r="B288" s="2"/>
      <c r="C288" s="2"/>
      <c r="D288" s="2"/>
      <c r="E288" s="4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1:62" ht="12.75" customHeight="1">
      <c r="A289" s="57"/>
      <c r="B289" s="2"/>
      <c r="C289" s="2"/>
      <c r="D289" s="2"/>
      <c r="E289" s="4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1:62" ht="12.75" customHeight="1">
      <c r="A290" s="57"/>
      <c r="B290" s="2"/>
      <c r="C290" s="2"/>
      <c r="D290" s="2"/>
      <c r="E290" s="4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1:62" ht="12.75" customHeight="1">
      <c r="A291" s="57"/>
      <c r="B291" s="2"/>
      <c r="C291" s="2"/>
      <c r="D291" s="2"/>
      <c r="E291" s="4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1:62" ht="12.75" customHeight="1">
      <c r="A292" s="57"/>
      <c r="B292" s="2"/>
      <c r="C292" s="2"/>
      <c r="D292" s="2"/>
      <c r="E292" s="4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1:62" ht="12.75" customHeight="1">
      <c r="A293" s="57"/>
      <c r="B293" s="2"/>
      <c r="C293" s="2"/>
      <c r="D293" s="2"/>
      <c r="E293" s="4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1:62" ht="12.75" customHeight="1">
      <c r="A294" s="57"/>
      <c r="B294" s="2"/>
      <c r="C294" s="2"/>
      <c r="D294" s="2"/>
      <c r="E294" s="4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1:62" ht="12.75" customHeight="1">
      <c r="A295" s="57"/>
      <c r="B295" s="2"/>
      <c r="C295" s="2"/>
      <c r="D295" s="2"/>
      <c r="E295" s="4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1:62" ht="12.75" customHeight="1">
      <c r="A296" s="57"/>
      <c r="B296" s="2"/>
      <c r="C296" s="2"/>
      <c r="D296" s="2"/>
      <c r="E296" s="4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1:62" ht="12.75" customHeight="1">
      <c r="A297" s="57"/>
      <c r="B297" s="2"/>
      <c r="C297" s="2"/>
      <c r="D297" s="2"/>
      <c r="E297" s="4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1:62" ht="12.75" customHeight="1">
      <c r="A298" s="57"/>
      <c r="B298" s="2"/>
      <c r="C298" s="2"/>
      <c r="D298" s="2"/>
      <c r="E298" s="4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1:62" ht="12.75" customHeight="1">
      <c r="A299" s="57"/>
      <c r="B299" s="2"/>
      <c r="C299" s="2"/>
      <c r="D299" s="2"/>
      <c r="E299" s="4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1:62" ht="12.75" customHeight="1">
      <c r="A300" s="57"/>
      <c r="B300" s="2"/>
      <c r="C300" s="2"/>
      <c r="D300" s="2"/>
      <c r="E300" s="4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1:62" ht="12.75" customHeight="1">
      <c r="A301" s="57"/>
      <c r="B301" s="2"/>
      <c r="C301" s="2"/>
      <c r="D301" s="2"/>
      <c r="E301" s="4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1:62" ht="12.75" customHeight="1">
      <c r="A302" s="57"/>
      <c r="B302" s="2"/>
      <c r="C302" s="2"/>
      <c r="D302" s="2"/>
      <c r="E302" s="4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1:62" ht="12.75" customHeight="1">
      <c r="A303" s="57"/>
      <c r="B303" s="2"/>
      <c r="C303" s="2"/>
      <c r="D303" s="2"/>
      <c r="E303" s="4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1:62" ht="12.75" customHeight="1">
      <c r="A304" s="57"/>
      <c r="B304" s="2"/>
      <c r="C304" s="2"/>
      <c r="D304" s="2"/>
      <c r="E304" s="4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1:62" ht="12.75" customHeight="1">
      <c r="A305" s="57"/>
      <c r="B305" s="2"/>
      <c r="C305" s="2"/>
      <c r="D305" s="2"/>
      <c r="E305" s="4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1:62" ht="12.75" customHeight="1">
      <c r="A306" s="57"/>
      <c r="B306" s="2"/>
      <c r="C306" s="2"/>
      <c r="D306" s="2"/>
      <c r="E306" s="4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1:62" ht="12.75" customHeight="1">
      <c r="A307" s="57"/>
      <c r="B307" s="2"/>
      <c r="C307" s="2"/>
      <c r="D307" s="2"/>
      <c r="E307" s="4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1:62" ht="12.75" customHeight="1">
      <c r="A308" s="57"/>
      <c r="B308" s="2"/>
      <c r="C308" s="2"/>
      <c r="D308" s="2"/>
      <c r="E308" s="4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1:62" ht="12.75" customHeight="1">
      <c r="A309" s="57"/>
      <c r="B309" s="2"/>
      <c r="C309" s="2"/>
      <c r="D309" s="2"/>
      <c r="E309" s="4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1:62" ht="12.75" customHeight="1">
      <c r="A310" s="57"/>
      <c r="B310" s="2"/>
      <c r="C310" s="2"/>
      <c r="D310" s="2"/>
      <c r="E310" s="4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1:62" ht="12.75" customHeight="1">
      <c r="A311" s="57"/>
      <c r="B311" s="2"/>
      <c r="C311" s="2"/>
      <c r="D311" s="2"/>
      <c r="E311" s="4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1:62" ht="12.75" customHeight="1">
      <c r="A312" s="57"/>
      <c r="B312" s="2"/>
      <c r="C312" s="2"/>
      <c r="D312" s="2"/>
      <c r="E312" s="4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1:62" ht="12.75" customHeight="1">
      <c r="A313" s="57"/>
      <c r="B313" s="2"/>
      <c r="C313" s="2"/>
      <c r="D313" s="2"/>
      <c r="E313" s="4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1:62" ht="12.75" customHeight="1">
      <c r="A314" s="57"/>
      <c r="B314" s="2"/>
      <c r="C314" s="2"/>
      <c r="D314" s="2"/>
      <c r="E314" s="4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1:62" ht="12.75" customHeight="1">
      <c r="A315" s="57"/>
      <c r="B315" s="2"/>
      <c r="C315" s="2"/>
      <c r="D315" s="2"/>
      <c r="E315" s="4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1:62" ht="12.75" customHeight="1">
      <c r="A316" s="57"/>
      <c r="B316" s="2"/>
      <c r="C316" s="2"/>
      <c r="D316" s="2"/>
      <c r="E316" s="4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1:62" ht="12.75" customHeight="1">
      <c r="A317" s="57"/>
      <c r="B317" s="2"/>
      <c r="C317" s="2"/>
      <c r="D317" s="2"/>
      <c r="E317" s="4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1:62" ht="12.75" customHeight="1">
      <c r="A318" s="57"/>
      <c r="B318" s="2"/>
      <c r="C318" s="2"/>
      <c r="D318" s="2"/>
      <c r="E318" s="4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1:62" ht="12.75" customHeight="1">
      <c r="A319" s="57"/>
      <c r="B319" s="2"/>
      <c r="C319" s="2"/>
      <c r="D319" s="2"/>
      <c r="E319" s="4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1:62" ht="12.75" customHeight="1">
      <c r="A320" s="57"/>
      <c r="B320" s="2"/>
      <c r="C320" s="2"/>
      <c r="D320" s="2"/>
      <c r="E320" s="4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1:62" ht="12.75" customHeight="1">
      <c r="A321" s="57"/>
      <c r="B321" s="2"/>
      <c r="C321" s="2"/>
      <c r="D321" s="2"/>
      <c r="E321" s="4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1:62" ht="12.75" customHeight="1">
      <c r="A322" s="57"/>
      <c r="B322" s="2"/>
      <c r="C322" s="2"/>
      <c r="D322" s="2"/>
      <c r="E322" s="4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1:62" ht="12.75" customHeight="1">
      <c r="A323" s="57"/>
      <c r="B323" s="2"/>
      <c r="C323" s="2"/>
      <c r="D323" s="2"/>
      <c r="E323" s="4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1:62" ht="12.75" customHeight="1">
      <c r="A324" s="57"/>
      <c r="B324" s="2"/>
      <c r="C324" s="2"/>
      <c r="D324" s="2"/>
      <c r="E324" s="4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1:62" ht="12.75" customHeight="1">
      <c r="A325" s="57"/>
      <c r="B325" s="2"/>
      <c r="C325" s="2"/>
      <c r="D325" s="2"/>
      <c r="E325" s="4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1:62" ht="12.75" customHeight="1">
      <c r="A326" s="57"/>
      <c r="B326" s="2"/>
      <c r="C326" s="2"/>
      <c r="D326" s="2"/>
      <c r="E326" s="4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1:62" ht="12.75" customHeight="1">
      <c r="A327" s="57"/>
      <c r="B327" s="2"/>
      <c r="C327" s="2"/>
      <c r="D327" s="2"/>
      <c r="E327" s="4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1:62" ht="12.75" customHeight="1">
      <c r="A328" s="57"/>
      <c r="B328" s="2"/>
      <c r="C328" s="2"/>
      <c r="D328" s="2"/>
      <c r="E328" s="4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1:62" ht="12.75" customHeight="1">
      <c r="A329" s="57"/>
      <c r="B329" s="2"/>
      <c r="C329" s="2"/>
      <c r="D329" s="2"/>
      <c r="E329" s="4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1:62" ht="12.75" customHeight="1">
      <c r="A330" s="57"/>
      <c r="B330" s="2"/>
      <c r="C330" s="2"/>
      <c r="D330" s="2"/>
      <c r="E330" s="4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1:62" ht="12.75" customHeight="1">
      <c r="A331" s="57"/>
      <c r="B331" s="2"/>
      <c r="C331" s="2"/>
      <c r="D331" s="2"/>
      <c r="E331" s="4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1:62" ht="12.75" customHeight="1">
      <c r="A332" s="57"/>
      <c r="B332" s="2"/>
      <c r="C332" s="2"/>
      <c r="D332" s="2"/>
      <c r="E332" s="4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1:62" ht="12.75" customHeight="1">
      <c r="A333" s="57"/>
      <c r="B333" s="2"/>
      <c r="C333" s="2"/>
      <c r="D333" s="2"/>
      <c r="E333" s="4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1:62" ht="12.75" customHeight="1">
      <c r="A334" s="57"/>
      <c r="B334" s="2"/>
      <c r="C334" s="2"/>
      <c r="D334" s="2"/>
      <c r="E334" s="4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1:62" ht="12.75" customHeight="1">
      <c r="A335" s="57"/>
      <c r="B335" s="2"/>
      <c r="C335" s="2"/>
      <c r="D335" s="2"/>
      <c r="E335" s="4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1:62" ht="12.75" customHeight="1">
      <c r="A336" s="57"/>
      <c r="B336" s="2"/>
      <c r="C336" s="2"/>
      <c r="D336" s="2"/>
      <c r="E336" s="4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1:62" ht="12.75" customHeight="1">
      <c r="A337" s="57"/>
      <c r="B337" s="2"/>
      <c r="C337" s="2"/>
      <c r="D337" s="2"/>
      <c r="E337" s="4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1:62" ht="12.75" customHeight="1">
      <c r="A338" s="57"/>
      <c r="B338" s="2"/>
      <c r="C338" s="2"/>
      <c r="D338" s="2"/>
      <c r="E338" s="4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1:62" ht="12.75" customHeight="1">
      <c r="A339" s="57"/>
      <c r="B339" s="2"/>
      <c r="C339" s="2"/>
      <c r="D339" s="2"/>
      <c r="E339" s="4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1:62" ht="12.75" customHeight="1">
      <c r="A340" s="57"/>
      <c r="B340" s="2"/>
      <c r="C340" s="2"/>
      <c r="D340" s="2"/>
      <c r="E340" s="4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1:62" ht="12.75" customHeight="1">
      <c r="A341" s="57"/>
      <c r="B341" s="2"/>
      <c r="C341" s="2"/>
      <c r="D341" s="2"/>
      <c r="E341" s="4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1:62" ht="12.75" customHeight="1">
      <c r="A342" s="57"/>
      <c r="B342" s="2"/>
      <c r="C342" s="2"/>
      <c r="D342" s="2"/>
      <c r="E342" s="4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1:62" ht="12.75" customHeight="1">
      <c r="A343" s="57"/>
      <c r="B343" s="2"/>
      <c r="C343" s="2"/>
      <c r="D343" s="2"/>
      <c r="E343" s="4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1:62" ht="12.75" customHeight="1">
      <c r="A344" s="57"/>
      <c r="B344" s="2"/>
      <c r="C344" s="2"/>
      <c r="D344" s="2"/>
      <c r="E344" s="4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1:62" ht="12.75" customHeight="1">
      <c r="A345" s="57"/>
      <c r="B345" s="2"/>
      <c r="C345" s="2"/>
      <c r="D345" s="2"/>
      <c r="E345" s="4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1:62" ht="12.75" customHeight="1">
      <c r="A346" s="57"/>
      <c r="B346" s="2"/>
      <c r="C346" s="2"/>
      <c r="D346" s="2"/>
      <c r="E346" s="4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1:62" ht="12.75" customHeight="1">
      <c r="A347" s="57"/>
      <c r="B347" s="2"/>
      <c r="C347" s="2"/>
      <c r="D347" s="2"/>
      <c r="E347" s="4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1:62" ht="12.75" customHeight="1">
      <c r="A348" s="57"/>
      <c r="B348" s="2"/>
      <c r="C348" s="2"/>
      <c r="D348" s="2"/>
      <c r="E348" s="4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1:62" ht="12.75" customHeight="1">
      <c r="A349" s="57"/>
      <c r="B349" s="2"/>
      <c r="C349" s="2"/>
      <c r="D349" s="2"/>
      <c r="E349" s="4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1:62" ht="12.75" customHeight="1">
      <c r="A350" s="57"/>
      <c r="B350" s="2"/>
      <c r="C350" s="2"/>
      <c r="D350" s="2"/>
      <c r="E350" s="4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1:62" ht="12.75" customHeight="1">
      <c r="A351" s="57"/>
      <c r="B351" s="2"/>
      <c r="C351" s="2"/>
      <c r="D351" s="2"/>
      <c r="E351" s="4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1:62" ht="12.75" customHeight="1">
      <c r="A352" s="57"/>
      <c r="B352" s="2"/>
      <c r="C352" s="2"/>
      <c r="D352" s="2"/>
      <c r="E352" s="4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1:62" ht="12.75" customHeight="1">
      <c r="A353" s="57"/>
      <c r="B353" s="2"/>
      <c r="C353" s="2"/>
      <c r="D353" s="2"/>
      <c r="E353" s="4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1:62" ht="12.75" customHeight="1">
      <c r="A354" s="57"/>
      <c r="B354" s="2"/>
      <c r="C354" s="2"/>
      <c r="D354" s="2"/>
      <c r="E354" s="4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1:62" ht="12.75" customHeight="1">
      <c r="A355" s="57"/>
      <c r="B355" s="2"/>
      <c r="C355" s="2"/>
      <c r="D355" s="2"/>
      <c r="E355" s="4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1:62" ht="12.75" customHeight="1">
      <c r="A356" s="57"/>
      <c r="B356" s="2"/>
      <c r="C356" s="2"/>
      <c r="D356" s="2"/>
      <c r="E356" s="4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1:62" ht="12.75" customHeight="1">
      <c r="A357" s="57"/>
      <c r="B357" s="2"/>
      <c r="C357" s="2"/>
      <c r="D357" s="2"/>
      <c r="E357" s="4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1:62" ht="12.75" customHeight="1">
      <c r="A358" s="57"/>
      <c r="B358" s="2"/>
      <c r="C358" s="2"/>
      <c r="D358" s="2"/>
      <c r="E358" s="4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</row>
    <row r="359" spans="1:62" ht="12.75" customHeight="1">
      <c r="A359" s="57"/>
      <c r="B359" s="2"/>
      <c r="C359" s="2"/>
      <c r="D359" s="2"/>
      <c r="E359" s="4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</row>
    <row r="360" spans="1:62" ht="12.75" customHeight="1">
      <c r="A360" s="57"/>
      <c r="B360" s="2"/>
      <c r="C360" s="2"/>
      <c r="D360" s="2"/>
      <c r="E360" s="4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</row>
    <row r="361" spans="1:62" ht="12.75" customHeight="1">
      <c r="A361" s="57"/>
      <c r="B361" s="2"/>
      <c r="C361" s="2"/>
      <c r="D361" s="2"/>
      <c r="E361" s="4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</row>
    <row r="362" spans="1:62" ht="12.75" customHeight="1">
      <c r="A362" s="57"/>
      <c r="B362" s="2"/>
      <c r="C362" s="2"/>
      <c r="D362" s="2"/>
      <c r="E362" s="4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</row>
    <row r="363" spans="1:62" ht="12.75" customHeight="1">
      <c r="A363" s="57"/>
      <c r="B363" s="2"/>
      <c r="C363" s="2"/>
      <c r="D363" s="2"/>
      <c r="E363" s="4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</row>
    <row r="364" spans="1:62" ht="12.75" customHeight="1">
      <c r="A364" s="57"/>
      <c r="B364" s="2"/>
      <c r="C364" s="2"/>
      <c r="D364" s="2"/>
      <c r="E364" s="4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</row>
    <row r="365" spans="1:62" ht="12.75" customHeight="1">
      <c r="A365" s="57"/>
      <c r="B365" s="2"/>
      <c r="C365" s="2"/>
      <c r="D365" s="2"/>
      <c r="E365" s="4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</row>
    <row r="366" spans="1:62" ht="12.75" customHeight="1">
      <c r="A366" s="57"/>
      <c r="B366" s="2"/>
      <c r="C366" s="2"/>
      <c r="D366" s="2"/>
      <c r="E366" s="4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</row>
    <row r="367" spans="1:62" ht="12.75" customHeight="1">
      <c r="A367" s="57"/>
      <c r="B367" s="2"/>
      <c r="C367" s="2"/>
      <c r="D367" s="2"/>
      <c r="E367" s="4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</row>
    <row r="368" spans="1:62" ht="12.75" customHeight="1">
      <c r="A368" s="57"/>
      <c r="B368" s="2"/>
      <c r="C368" s="2"/>
      <c r="D368" s="2"/>
      <c r="E368" s="4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</row>
    <row r="369" spans="1:62" ht="12.75" customHeight="1">
      <c r="A369" s="57"/>
      <c r="B369" s="2"/>
      <c r="C369" s="2"/>
      <c r="D369" s="2"/>
      <c r="E369" s="4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</row>
    <row r="370" spans="1:62" ht="12.75" customHeight="1">
      <c r="A370" s="57"/>
      <c r="B370" s="2"/>
      <c r="C370" s="2"/>
      <c r="D370" s="2"/>
      <c r="E370" s="4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</row>
    <row r="371" spans="1:62" ht="12.75" customHeight="1">
      <c r="A371" s="57"/>
      <c r="B371" s="2"/>
      <c r="C371" s="2"/>
      <c r="D371" s="2"/>
      <c r="E371" s="4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</row>
    <row r="372" spans="1:62" ht="12.75" customHeight="1">
      <c r="A372" s="57"/>
      <c r="B372" s="2"/>
      <c r="C372" s="2"/>
      <c r="D372" s="2"/>
      <c r="E372" s="4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</row>
    <row r="373" spans="1:62" ht="12.75" customHeight="1">
      <c r="A373" s="57"/>
      <c r="B373" s="2"/>
      <c r="C373" s="2"/>
      <c r="D373" s="2"/>
      <c r="E373" s="4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</row>
    <row r="374" spans="1:62" ht="12.75" customHeight="1">
      <c r="A374" s="57"/>
      <c r="B374" s="2"/>
      <c r="C374" s="2"/>
      <c r="D374" s="2"/>
      <c r="E374" s="4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</row>
    <row r="375" spans="1:62" ht="12.75" customHeight="1">
      <c r="A375" s="57"/>
      <c r="B375" s="2"/>
      <c r="C375" s="2"/>
      <c r="D375" s="2"/>
      <c r="E375" s="4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</row>
    <row r="376" spans="1:62" ht="12.75" customHeight="1">
      <c r="A376" s="57"/>
      <c r="B376" s="2"/>
      <c r="C376" s="2"/>
      <c r="D376" s="2"/>
      <c r="E376" s="4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</row>
    <row r="377" spans="1:62" ht="12.75" customHeight="1">
      <c r="A377" s="57"/>
      <c r="B377" s="2"/>
      <c r="C377" s="2"/>
      <c r="D377" s="2"/>
      <c r="E377" s="4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</row>
    <row r="378" spans="1:62" ht="12.75" customHeight="1">
      <c r="A378" s="57"/>
      <c r="B378" s="2"/>
      <c r="C378" s="2"/>
      <c r="D378" s="2"/>
      <c r="E378" s="4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</row>
    <row r="379" spans="1:62" ht="12.75" customHeight="1">
      <c r="A379" s="57"/>
      <c r="B379" s="2"/>
      <c r="C379" s="2"/>
      <c r="D379" s="2"/>
      <c r="E379" s="4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</row>
    <row r="380" spans="1:62" ht="12.75" customHeight="1">
      <c r="A380" s="57"/>
      <c r="B380" s="2"/>
      <c r="C380" s="2"/>
      <c r="D380" s="2"/>
      <c r="E380" s="4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</row>
    <row r="381" spans="1:62" ht="12.75" customHeight="1">
      <c r="A381" s="57"/>
      <c r="B381" s="2"/>
      <c r="C381" s="2"/>
      <c r="D381" s="2"/>
      <c r="E381" s="4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</row>
    <row r="382" spans="1:62" ht="12.75" customHeight="1">
      <c r="A382" s="57"/>
      <c r="B382" s="2"/>
      <c r="C382" s="2"/>
      <c r="D382" s="2"/>
      <c r="E382" s="4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</row>
    <row r="383" spans="1:62" ht="12.75" customHeight="1">
      <c r="A383" s="57"/>
      <c r="B383" s="2"/>
      <c r="C383" s="2"/>
      <c r="D383" s="2"/>
      <c r="E383" s="4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</row>
    <row r="384" spans="1:62" ht="12.75" customHeight="1">
      <c r="A384" s="57"/>
      <c r="B384" s="2"/>
      <c r="C384" s="2"/>
      <c r="D384" s="2"/>
      <c r="E384" s="4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</row>
    <row r="385" spans="1:62" ht="12.75" customHeight="1">
      <c r="A385" s="57"/>
      <c r="B385" s="2"/>
      <c r="C385" s="2"/>
      <c r="D385" s="2"/>
      <c r="E385" s="4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</row>
    <row r="386" spans="1:62" ht="12.75" customHeight="1">
      <c r="A386" s="57"/>
      <c r="B386" s="2"/>
      <c r="C386" s="2"/>
      <c r="D386" s="2"/>
      <c r="E386" s="4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</row>
    <row r="387" spans="1:62" ht="12.75" customHeight="1">
      <c r="A387" s="57"/>
      <c r="B387" s="2"/>
      <c r="C387" s="2"/>
      <c r="D387" s="2"/>
      <c r="E387" s="4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</row>
    <row r="388" spans="1:62" ht="12.75" customHeight="1">
      <c r="A388" s="57"/>
      <c r="B388" s="2"/>
      <c r="C388" s="2"/>
      <c r="D388" s="2"/>
      <c r="E388" s="4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</row>
    <row r="389" spans="1:62" ht="12.75" customHeight="1">
      <c r="A389" s="57"/>
      <c r="B389" s="2"/>
      <c r="C389" s="2"/>
      <c r="D389" s="2"/>
      <c r="E389" s="4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</row>
    <row r="390" spans="1:62" ht="12.75" customHeight="1">
      <c r="A390" s="57"/>
      <c r="B390" s="2"/>
      <c r="C390" s="2"/>
      <c r="D390" s="2"/>
      <c r="E390" s="4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</row>
    <row r="391" spans="1:62" ht="12.75" customHeight="1">
      <c r="A391" s="57"/>
      <c r="B391" s="2"/>
      <c r="C391" s="2"/>
      <c r="D391" s="2"/>
      <c r="E391" s="4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</row>
    <row r="392" spans="1:62" ht="12.75" customHeight="1">
      <c r="A392" s="57"/>
      <c r="B392" s="2"/>
      <c r="C392" s="2"/>
      <c r="D392" s="2"/>
      <c r="E392" s="4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</row>
    <row r="393" spans="1:62" ht="12.75" customHeight="1">
      <c r="A393" s="57"/>
      <c r="B393" s="2"/>
      <c r="C393" s="2"/>
      <c r="D393" s="2"/>
      <c r="E393" s="4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</row>
    <row r="394" spans="1:62" ht="12.75" customHeight="1">
      <c r="A394" s="57"/>
      <c r="B394" s="2"/>
      <c r="C394" s="2"/>
      <c r="D394" s="2"/>
      <c r="E394" s="4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</row>
    <row r="395" spans="1:62" ht="12.75" customHeight="1">
      <c r="A395" s="57"/>
      <c r="B395" s="2"/>
      <c r="C395" s="2"/>
      <c r="D395" s="2"/>
      <c r="E395" s="4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</row>
    <row r="396" spans="1:62" ht="12.75" customHeight="1">
      <c r="A396" s="57"/>
      <c r="B396" s="2"/>
      <c r="C396" s="2"/>
      <c r="D396" s="2"/>
      <c r="E396" s="4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</row>
    <row r="397" spans="1:62" ht="12.75" customHeight="1">
      <c r="A397" s="57"/>
      <c r="B397" s="2"/>
      <c r="C397" s="2"/>
      <c r="D397" s="2"/>
      <c r="E397" s="4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</row>
    <row r="398" spans="1:62" ht="12.75" customHeight="1">
      <c r="A398" s="57"/>
      <c r="B398" s="2"/>
      <c r="C398" s="2"/>
      <c r="D398" s="2"/>
      <c r="E398" s="4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</row>
    <row r="399" spans="1:62" ht="12.75" customHeight="1">
      <c r="A399" s="57"/>
      <c r="B399" s="2"/>
      <c r="C399" s="2"/>
      <c r="D399" s="2"/>
      <c r="E399" s="4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</row>
    <row r="400" spans="1:62" ht="12.75" customHeight="1">
      <c r="A400" s="57"/>
      <c r="B400" s="2"/>
      <c r="C400" s="2"/>
      <c r="D400" s="2"/>
      <c r="E400" s="4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</row>
    <row r="401" spans="1:62" ht="12.75" customHeight="1">
      <c r="A401" s="57"/>
      <c r="B401" s="2"/>
      <c r="C401" s="2"/>
      <c r="D401" s="2"/>
      <c r="E401" s="4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</row>
    <row r="402" spans="1:62" ht="12.75" customHeight="1">
      <c r="A402" s="57"/>
      <c r="B402" s="2"/>
      <c r="C402" s="2"/>
      <c r="D402" s="2"/>
      <c r="E402" s="4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</row>
    <row r="403" spans="1:62" ht="12.75" customHeight="1">
      <c r="A403" s="57"/>
      <c r="B403" s="2"/>
      <c r="C403" s="2"/>
      <c r="D403" s="2"/>
      <c r="E403" s="4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</row>
    <row r="404" spans="1:62" ht="12.75" customHeight="1">
      <c r="A404" s="57"/>
      <c r="B404" s="2"/>
      <c r="C404" s="2"/>
      <c r="D404" s="2"/>
      <c r="E404" s="4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</row>
    <row r="405" spans="1:62" ht="12.75" customHeight="1">
      <c r="A405" s="57"/>
      <c r="B405" s="2"/>
      <c r="C405" s="2"/>
      <c r="D405" s="2"/>
      <c r="E405" s="4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</row>
    <row r="406" spans="1:62" ht="12.75" customHeight="1">
      <c r="A406" s="57"/>
      <c r="B406" s="2"/>
      <c r="C406" s="2"/>
      <c r="D406" s="2"/>
      <c r="E406" s="4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</row>
    <row r="407" spans="1:62" ht="12.75" customHeight="1">
      <c r="A407" s="57"/>
      <c r="B407" s="2"/>
      <c r="C407" s="2"/>
      <c r="D407" s="2"/>
      <c r="E407" s="4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</row>
    <row r="408" spans="1:62" ht="12.75" customHeight="1">
      <c r="A408" s="57"/>
      <c r="B408" s="2"/>
      <c r="C408" s="2"/>
      <c r="D408" s="2"/>
      <c r="E408" s="4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</row>
    <row r="409" spans="1:62" ht="12.75" customHeight="1">
      <c r="A409" s="57"/>
      <c r="B409" s="2"/>
      <c r="C409" s="2"/>
      <c r="D409" s="2"/>
      <c r="E409" s="4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</row>
    <row r="410" spans="1:62" ht="12.75" customHeight="1">
      <c r="A410" s="57"/>
      <c r="B410" s="2"/>
      <c r="C410" s="2"/>
      <c r="D410" s="2"/>
      <c r="E410" s="4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</row>
    <row r="411" spans="1:62" ht="12.75" customHeight="1">
      <c r="A411" s="57"/>
      <c r="B411" s="2"/>
      <c r="C411" s="2"/>
      <c r="D411" s="2"/>
      <c r="E411" s="4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</row>
    <row r="412" spans="1:62" ht="12.75" customHeight="1">
      <c r="A412" s="57"/>
      <c r="B412" s="2"/>
      <c r="C412" s="2"/>
      <c r="D412" s="2"/>
      <c r="E412" s="4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</row>
    <row r="413" spans="1:62" ht="12.75" customHeight="1">
      <c r="A413" s="57"/>
      <c r="B413" s="2"/>
      <c r="C413" s="2"/>
      <c r="D413" s="2"/>
      <c r="E413" s="4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</row>
    <row r="414" spans="1:62" ht="12.75" customHeight="1">
      <c r="A414" s="57"/>
      <c r="B414" s="2"/>
      <c r="C414" s="2"/>
      <c r="D414" s="2"/>
      <c r="E414" s="4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</row>
    <row r="415" spans="1:62" ht="12.75" customHeight="1">
      <c r="A415" s="57"/>
      <c r="B415" s="2"/>
      <c r="C415" s="2"/>
      <c r="D415" s="2"/>
      <c r="E415" s="4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</row>
    <row r="416" spans="1:62" ht="12.75" customHeight="1">
      <c r="A416" s="57"/>
      <c r="B416" s="2"/>
      <c r="C416" s="2"/>
      <c r="D416" s="2"/>
      <c r="E416" s="4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</row>
    <row r="417" spans="1:62" ht="12.75" customHeight="1">
      <c r="A417" s="57"/>
      <c r="B417" s="2"/>
      <c r="C417" s="2"/>
      <c r="D417" s="2"/>
      <c r="E417" s="4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</row>
    <row r="418" spans="1:62" ht="12.75" customHeight="1">
      <c r="A418" s="57"/>
      <c r="B418" s="2"/>
      <c r="C418" s="2"/>
      <c r="D418" s="2"/>
      <c r="E418" s="4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</row>
    <row r="419" spans="1:62" ht="12.75" customHeight="1">
      <c r="A419" s="57"/>
      <c r="B419" s="2"/>
      <c r="C419" s="2"/>
      <c r="D419" s="2"/>
      <c r="E419" s="4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</row>
    <row r="420" spans="1:62" ht="12.75" customHeight="1">
      <c r="A420" s="57"/>
      <c r="B420" s="2"/>
      <c r="C420" s="2"/>
      <c r="D420" s="2"/>
      <c r="E420" s="4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</row>
    <row r="421" spans="1:62" ht="12.75" customHeight="1">
      <c r="A421" s="57"/>
      <c r="B421" s="2"/>
      <c r="C421" s="2"/>
      <c r="D421" s="2"/>
      <c r="E421" s="4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</row>
    <row r="422" spans="1:62" ht="12.75" customHeight="1">
      <c r="A422" s="57"/>
      <c r="B422" s="2"/>
      <c r="C422" s="2"/>
      <c r="D422" s="2"/>
      <c r="E422" s="4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</row>
    <row r="423" spans="1:62" ht="12.75" customHeight="1">
      <c r="A423" s="57"/>
      <c r="B423" s="2"/>
      <c r="C423" s="2"/>
      <c r="D423" s="2"/>
      <c r="E423" s="4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</row>
    <row r="424" spans="1:62" ht="12.75" customHeight="1">
      <c r="A424" s="57"/>
      <c r="B424" s="2"/>
      <c r="C424" s="2"/>
      <c r="D424" s="2"/>
      <c r="E424" s="4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</row>
    <row r="425" spans="1:62" ht="12.75" customHeight="1">
      <c r="A425" s="57"/>
      <c r="B425" s="2"/>
      <c r="C425" s="2"/>
      <c r="D425" s="2"/>
      <c r="E425" s="4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</row>
    <row r="426" spans="1:62" ht="12.75" customHeight="1">
      <c r="A426" s="57"/>
      <c r="B426" s="2"/>
      <c r="C426" s="2"/>
      <c r="D426" s="2"/>
      <c r="E426" s="4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</row>
    <row r="427" spans="1:62" ht="12.75" customHeight="1">
      <c r="A427" s="57"/>
      <c r="B427" s="2"/>
      <c r="C427" s="2"/>
      <c r="D427" s="2"/>
      <c r="E427" s="4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</row>
    <row r="428" spans="1:62" ht="12.75" customHeight="1">
      <c r="A428" s="57"/>
      <c r="B428" s="2"/>
      <c r="C428" s="2"/>
      <c r="D428" s="2"/>
      <c r="E428" s="4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</row>
    <row r="429" spans="1:62" ht="12.75" customHeight="1">
      <c r="A429" s="57"/>
      <c r="B429" s="2"/>
      <c r="C429" s="2"/>
      <c r="D429" s="2"/>
      <c r="E429" s="4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</row>
    <row r="430" spans="1:62" ht="12.75" customHeight="1">
      <c r="A430" s="57"/>
      <c r="B430" s="2"/>
      <c r="C430" s="2"/>
      <c r="D430" s="2"/>
      <c r="E430" s="4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</row>
    <row r="431" spans="1:62" ht="12.75" customHeight="1">
      <c r="A431" s="57"/>
      <c r="B431" s="2"/>
      <c r="C431" s="2"/>
      <c r="D431" s="2"/>
      <c r="E431" s="4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</row>
    <row r="432" spans="1:62" ht="12.75" customHeight="1">
      <c r="A432" s="57"/>
      <c r="B432" s="2"/>
      <c r="C432" s="2"/>
      <c r="D432" s="2"/>
      <c r="E432" s="4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</row>
    <row r="433" spans="1:62" ht="12.75" customHeight="1">
      <c r="A433" s="57"/>
      <c r="B433" s="2"/>
      <c r="C433" s="2"/>
      <c r="D433" s="2"/>
      <c r="E433" s="4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</row>
    <row r="434" spans="1:62" ht="12.75" customHeight="1">
      <c r="A434" s="57"/>
      <c r="B434" s="2"/>
      <c r="C434" s="2"/>
      <c r="D434" s="2"/>
      <c r="E434" s="4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</row>
    <row r="435" spans="1:62" ht="12.75" customHeight="1">
      <c r="A435" s="57"/>
      <c r="B435" s="2"/>
      <c r="C435" s="2"/>
      <c r="D435" s="2"/>
      <c r="E435" s="4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</row>
    <row r="436" spans="1:62" ht="12.75" customHeight="1">
      <c r="A436" s="57"/>
      <c r="B436" s="2"/>
      <c r="C436" s="2"/>
      <c r="D436" s="2"/>
      <c r="E436" s="4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</row>
    <row r="437" spans="1:62" ht="12.75" customHeight="1">
      <c r="A437" s="57"/>
      <c r="B437" s="2"/>
      <c r="C437" s="2"/>
      <c r="D437" s="2"/>
      <c r="E437" s="4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</row>
    <row r="438" spans="1:62" ht="12.75" customHeight="1">
      <c r="A438" s="57"/>
      <c r="B438" s="2"/>
      <c r="C438" s="2"/>
      <c r="D438" s="2"/>
      <c r="E438" s="4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</row>
    <row r="439" spans="1:62" ht="12.75" customHeight="1">
      <c r="A439" s="57"/>
      <c r="B439" s="2"/>
      <c r="C439" s="2"/>
      <c r="D439" s="2"/>
      <c r="E439" s="4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</row>
    <row r="440" spans="1:62" ht="12.75" customHeight="1">
      <c r="A440" s="57"/>
      <c r="B440" s="2"/>
      <c r="C440" s="2"/>
      <c r="D440" s="2"/>
      <c r="E440" s="4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</row>
    <row r="441" spans="1:62" ht="12.75" customHeight="1">
      <c r="A441" s="57"/>
      <c r="B441" s="2"/>
      <c r="C441" s="2"/>
      <c r="D441" s="2"/>
      <c r="E441" s="4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</row>
    <row r="442" spans="1:62" ht="12.75" customHeight="1">
      <c r="A442" s="57"/>
      <c r="B442" s="2"/>
      <c r="C442" s="2"/>
      <c r="D442" s="2"/>
      <c r="E442" s="4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</row>
    <row r="443" spans="1:62" ht="12.75" customHeight="1">
      <c r="A443" s="57"/>
      <c r="B443" s="2"/>
      <c r="C443" s="2"/>
      <c r="D443" s="2"/>
      <c r="E443" s="4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</row>
    <row r="444" spans="1:62" ht="12.75" customHeight="1">
      <c r="A444" s="57"/>
      <c r="B444" s="2"/>
      <c r="C444" s="2"/>
      <c r="D444" s="2"/>
      <c r="E444" s="4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</row>
    <row r="445" spans="1:62" ht="12.75" customHeight="1">
      <c r="A445" s="57"/>
      <c r="B445" s="2"/>
      <c r="C445" s="2"/>
      <c r="D445" s="2"/>
      <c r="E445" s="4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</row>
    <row r="446" spans="1:62" ht="12.75" customHeight="1">
      <c r="A446" s="57"/>
      <c r="B446" s="2"/>
      <c r="C446" s="2"/>
      <c r="D446" s="2"/>
      <c r="E446" s="4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</row>
    <row r="447" spans="1:62" ht="12.75" customHeight="1">
      <c r="A447" s="57"/>
      <c r="B447" s="2"/>
      <c r="C447" s="2"/>
      <c r="D447" s="2"/>
      <c r="E447" s="4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</row>
    <row r="448" spans="1:62" ht="12.75" customHeight="1">
      <c r="A448" s="57"/>
      <c r="B448" s="2"/>
      <c r="C448" s="2"/>
      <c r="D448" s="2"/>
      <c r="E448" s="4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</row>
    <row r="449" spans="1:62" ht="12.75" customHeight="1">
      <c r="A449" s="57"/>
      <c r="B449" s="2"/>
      <c r="C449" s="2"/>
      <c r="D449" s="2"/>
      <c r="E449" s="4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</row>
    <row r="450" spans="1:62" ht="12.75" customHeight="1">
      <c r="A450" s="57"/>
      <c r="B450" s="2"/>
      <c r="C450" s="2"/>
      <c r="D450" s="2"/>
      <c r="E450" s="4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</row>
    <row r="451" spans="1:62" ht="12.75" customHeight="1">
      <c r="A451" s="57"/>
      <c r="B451" s="2"/>
      <c r="C451" s="2"/>
      <c r="D451" s="2"/>
      <c r="E451" s="4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</row>
    <row r="452" spans="1:62" ht="12.75" customHeight="1">
      <c r="A452" s="57"/>
      <c r="B452" s="2"/>
      <c r="C452" s="2"/>
      <c r="D452" s="2"/>
      <c r="E452" s="4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</row>
    <row r="453" spans="1:62" ht="12.75" customHeight="1">
      <c r="A453" s="57"/>
      <c r="B453" s="2"/>
      <c r="C453" s="2"/>
      <c r="D453" s="2"/>
      <c r="E453" s="4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</row>
    <row r="454" spans="1:62" ht="12.75" customHeight="1">
      <c r="A454" s="57"/>
      <c r="B454" s="2"/>
      <c r="C454" s="2"/>
      <c r="D454" s="2"/>
      <c r="E454" s="4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</row>
    <row r="455" spans="1:62" ht="12.75" customHeight="1">
      <c r="A455" s="57"/>
      <c r="B455" s="2"/>
      <c r="C455" s="2"/>
      <c r="D455" s="2"/>
      <c r="E455" s="4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</row>
    <row r="456" spans="1:62" ht="12.75" customHeight="1">
      <c r="A456" s="57"/>
      <c r="B456" s="2"/>
      <c r="C456" s="2"/>
      <c r="D456" s="2"/>
      <c r="E456" s="4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</row>
    <row r="457" spans="1:62" ht="12.75" customHeight="1">
      <c r="A457" s="57"/>
      <c r="B457" s="2"/>
      <c r="C457" s="2"/>
      <c r="D457" s="2"/>
      <c r="E457" s="4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</row>
    <row r="458" spans="1:62" ht="12.75" customHeight="1">
      <c r="A458" s="57"/>
      <c r="B458" s="2"/>
      <c r="C458" s="2"/>
      <c r="D458" s="2"/>
      <c r="E458" s="4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</row>
    <row r="459" spans="1:62" ht="12.75" customHeight="1">
      <c r="A459" s="57"/>
      <c r="B459" s="2"/>
      <c r="C459" s="2"/>
      <c r="D459" s="2"/>
      <c r="E459" s="4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</row>
    <row r="460" spans="1:62" ht="12.75" customHeight="1">
      <c r="A460" s="57"/>
      <c r="B460" s="2"/>
      <c r="C460" s="2"/>
      <c r="D460" s="2"/>
      <c r="E460" s="4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</row>
    <row r="461" spans="1:62" ht="12.75" customHeight="1">
      <c r="A461" s="57"/>
      <c r="B461" s="2"/>
      <c r="C461" s="2"/>
      <c r="D461" s="2"/>
      <c r="E461" s="4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</row>
    <row r="462" spans="1:62" ht="12.75" customHeight="1">
      <c r="A462" s="57"/>
      <c r="B462" s="2"/>
      <c r="C462" s="2"/>
      <c r="D462" s="2"/>
      <c r="E462" s="4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</row>
    <row r="463" spans="1:62" ht="12.75" customHeight="1">
      <c r="A463" s="57"/>
      <c r="B463" s="2"/>
      <c r="C463" s="2"/>
      <c r="D463" s="2"/>
      <c r="E463" s="4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</row>
    <row r="464" spans="1:62" ht="12.75" customHeight="1">
      <c r="A464" s="57"/>
      <c r="B464" s="2"/>
      <c r="C464" s="2"/>
      <c r="D464" s="2"/>
      <c r="E464" s="4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</row>
    <row r="465" spans="1:62" ht="12.75" customHeight="1">
      <c r="A465" s="57"/>
      <c r="B465" s="2"/>
      <c r="C465" s="2"/>
      <c r="D465" s="2"/>
      <c r="E465" s="4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</row>
    <row r="466" spans="1:62" ht="12.75" customHeight="1">
      <c r="A466" s="57"/>
      <c r="B466" s="2"/>
      <c r="C466" s="2"/>
      <c r="D466" s="2"/>
      <c r="E466" s="4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</row>
    <row r="467" spans="1:62" ht="12.75" customHeight="1">
      <c r="A467" s="57"/>
      <c r="B467" s="2"/>
      <c r="C467" s="2"/>
      <c r="D467" s="2"/>
      <c r="E467" s="4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</row>
    <row r="468" spans="1:62" ht="12.75" customHeight="1">
      <c r="A468" s="57"/>
      <c r="B468" s="2"/>
      <c r="C468" s="2"/>
      <c r="D468" s="2"/>
      <c r="E468" s="4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</row>
    <row r="469" spans="1:62" ht="12.75" customHeight="1">
      <c r="A469" s="57"/>
      <c r="B469" s="2"/>
      <c r="C469" s="2"/>
      <c r="D469" s="2"/>
      <c r="E469" s="4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</row>
    <row r="470" spans="1:62" ht="12.75" customHeight="1">
      <c r="A470" s="57"/>
      <c r="B470" s="2"/>
      <c r="C470" s="2"/>
      <c r="D470" s="2"/>
      <c r="E470" s="4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</row>
    <row r="471" spans="1:62" ht="12.75" customHeight="1">
      <c r="A471" s="57"/>
      <c r="B471" s="2"/>
      <c r="C471" s="2"/>
      <c r="D471" s="2"/>
      <c r="E471" s="4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</row>
    <row r="472" spans="1:62" ht="12.75" customHeight="1">
      <c r="A472" s="57"/>
      <c r="B472" s="2"/>
      <c r="C472" s="2"/>
      <c r="D472" s="2"/>
      <c r="E472" s="4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</row>
    <row r="473" spans="1:62" ht="12.75" customHeight="1">
      <c r="A473" s="57"/>
      <c r="B473" s="2"/>
      <c r="C473" s="2"/>
      <c r="D473" s="2"/>
      <c r="E473" s="4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</row>
    <row r="474" spans="1:62" ht="12.75" customHeight="1">
      <c r="A474" s="57"/>
      <c r="B474" s="2"/>
      <c r="C474" s="2"/>
      <c r="D474" s="2"/>
      <c r="E474" s="4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</row>
    <row r="475" spans="1:62" ht="12.75" customHeight="1">
      <c r="A475" s="57"/>
      <c r="B475" s="2"/>
      <c r="C475" s="2"/>
      <c r="D475" s="2"/>
      <c r="E475" s="4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</row>
    <row r="476" spans="1:62" ht="12.75" customHeight="1">
      <c r="A476" s="57"/>
      <c r="B476" s="2"/>
      <c r="C476" s="2"/>
      <c r="D476" s="2"/>
      <c r="E476" s="4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</row>
    <row r="477" spans="1:62" ht="12.75" customHeight="1">
      <c r="A477" s="57"/>
      <c r="B477" s="2"/>
      <c r="C477" s="2"/>
      <c r="D477" s="2"/>
      <c r="E477" s="4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</row>
    <row r="478" spans="1:62" ht="12.75" customHeight="1">
      <c r="A478" s="57"/>
      <c r="B478" s="2"/>
      <c r="C478" s="2"/>
      <c r="D478" s="2"/>
      <c r="E478" s="4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</row>
    <row r="479" spans="1:62" ht="12.75" customHeight="1">
      <c r="A479" s="57"/>
      <c r="B479" s="2"/>
      <c r="C479" s="2"/>
      <c r="D479" s="2"/>
      <c r="E479" s="4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</row>
    <row r="480" spans="1:62" ht="12.75" customHeight="1">
      <c r="A480" s="57"/>
      <c r="B480" s="2"/>
      <c r="C480" s="2"/>
      <c r="D480" s="2"/>
      <c r="E480" s="4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</row>
    <row r="481" spans="1:62" ht="12.75" customHeight="1">
      <c r="A481" s="57"/>
      <c r="B481" s="2"/>
      <c r="C481" s="2"/>
      <c r="D481" s="2"/>
      <c r="E481" s="4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</row>
    <row r="482" spans="1:62" ht="12.75" customHeight="1">
      <c r="A482" s="57"/>
      <c r="B482" s="2"/>
      <c r="C482" s="2"/>
      <c r="D482" s="2"/>
      <c r="E482" s="4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</row>
    <row r="483" spans="1:62" ht="12.75" customHeight="1">
      <c r="A483" s="57"/>
      <c r="B483" s="2"/>
      <c r="C483" s="2"/>
      <c r="D483" s="2"/>
      <c r="E483" s="4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</row>
    <row r="484" spans="1:62" ht="12.75" customHeight="1">
      <c r="A484" s="57"/>
      <c r="B484" s="2"/>
      <c r="C484" s="2"/>
      <c r="D484" s="2"/>
      <c r="E484" s="4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</row>
    <row r="485" spans="1:62" ht="12.75" customHeight="1">
      <c r="A485" s="57"/>
      <c r="B485" s="2"/>
      <c r="C485" s="2"/>
      <c r="D485" s="2"/>
      <c r="E485" s="4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</row>
    <row r="486" spans="1:62" ht="12.75" customHeight="1">
      <c r="A486" s="57"/>
      <c r="B486" s="2"/>
      <c r="C486" s="2"/>
      <c r="D486" s="2"/>
      <c r="E486" s="4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</row>
    <row r="487" spans="1:62" ht="12.75" customHeight="1">
      <c r="A487" s="57"/>
      <c r="B487" s="2"/>
      <c r="C487" s="2"/>
      <c r="D487" s="2"/>
      <c r="E487" s="4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</row>
    <row r="488" spans="1:62" ht="12.75" customHeight="1">
      <c r="A488" s="57"/>
      <c r="B488" s="2"/>
      <c r="C488" s="2"/>
      <c r="D488" s="2"/>
      <c r="E488" s="4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</row>
    <row r="489" spans="1:62" ht="12.75" customHeight="1">
      <c r="A489" s="57"/>
      <c r="B489" s="2"/>
      <c r="C489" s="2"/>
      <c r="D489" s="2"/>
      <c r="E489" s="4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</row>
    <row r="490" spans="1:62" ht="12.75" customHeight="1">
      <c r="A490" s="57"/>
      <c r="B490" s="2"/>
      <c r="C490" s="2"/>
      <c r="D490" s="2"/>
      <c r="E490" s="4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</row>
    <row r="491" spans="1:62" ht="12.75" customHeight="1">
      <c r="A491" s="57"/>
      <c r="B491" s="2"/>
      <c r="C491" s="2"/>
      <c r="D491" s="2"/>
      <c r="E491" s="4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</row>
    <row r="492" spans="1:62" ht="12.75" customHeight="1">
      <c r="A492" s="57"/>
      <c r="B492" s="2"/>
      <c r="C492" s="2"/>
      <c r="D492" s="2"/>
      <c r="E492" s="4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</row>
    <row r="493" spans="1:62" ht="12.75" customHeight="1">
      <c r="A493" s="57"/>
      <c r="B493" s="2"/>
      <c r="C493" s="2"/>
      <c r="D493" s="2"/>
      <c r="E493" s="4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</row>
    <row r="494" spans="1:62" ht="12.75" customHeight="1">
      <c r="A494" s="57"/>
      <c r="B494" s="2"/>
      <c r="C494" s="2"/>
      <c r="D494" s="2"/>
      <c r="E494" s="4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</row>
    <row r="495" spans="1:62" ht="12.75" customHeight="1">
      <c r="A495" s="57"/>
      <c r="B495" s="2"/>
      <c r="C495" s="2"/>
      <c r="D495" s="2"/>
      <c r="E495" s="4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</row>
    <row r="496" spans="1:62" ht="12.75" customHeight="1">
      <c r="A496" s="57"/>
      <c r="B496" s="2"/>
      <c r="C496" s="2"/>
      <c r="D496" s="2"/>
      <c r="E496" s="4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</row>
    <row r="497" spans="1:62" ht="12.75" customHeight="1">
      <c r="A497" s="57"/>
      <c r="B497" s="2"/>
      <c r="C497" s="2"/>
      <c r="D497" s="2"/>
      <c r="E497" s="4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</row>
    <row r="498" spans="1:62" ht="12.75" customHeight="1">
      <c r="A498" s="57"/>
      <c r="B498" s="2"/>
      <c r="C498" s="2"/>
      <c r="D498" s="2"/>
      <c r="E498" s="4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</row>
    <row r="499" spans="1:62" ht="12.75" customHeight="1">
      <c r="A499" s="57"/>
      <c r="B499" s="2"/>
      <c r="C499" s="2"/>
      <c r="D499" s="2"/>
      <c r="E499" s="4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</row>
    <row r="500" spans="1:62" ht="12.75" customHeight="1">
      <c r="A500" s="57"/>
      <c r="B500" s="2"/>
      <c r="C500" s="2"/>
      <c r="D500" s="2"/>
      <c r="E500" s="4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</row>
    <row r="501" spans="1:62" ht="12.75" customHeight="1">
      <c r="A501" s="57"/>
      <c r="B501" s="2"/>
      <c r="C501" s="2"/>
      <c r="D501" s="2"/>
      <c r="E501" s="4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</row>
    <row r="502" spans="1:62" ht="12.75" customHeight="1">
      <c r="A502" s="57"/>
      <c r="B502" s="2"/>
      <c r="C502" s="2"/>
      <c r="D502" s="2"/>
      <c r="E502" s="4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</row>
    <row r="503" spans="1:62" ht="12.75" customHeight="1">
      <c r="A503" s="57"/>
      <c r="B503" s="2"/>
      <c r="C503" s="2"/>
      <c r="D503" s="2"/>
      <c r="E503" s="4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</row>
    <row r="504" spans="1:62" ht="12.75" customHeight="1">
      <c r="A504" s="57"/>
      <c r="B504" s="2"/>
      <c r="C504" s="2"/>
      <c r="D504" s="2"/>
      <c r="E504" s="4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</row>
    <row r="505" spans="1:62" ht="12.75" customHeight="1">
      <c r="A505" s="57"/>
      <c r="B505" s="2"/>
      <c r="C505" s="2"/>
      <c r="D505" s="2"/>
      <c r="E505" s="4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</row>
    <row r="506" spans="1:62" ht="12.75" customHeight="1">
      <c r="A506" s="57"/>
      <c r="B506" s="2"/>
      <c r="C506" s="2"/>
      <c r="D506" s="2"/>
      <c r="E506" s="4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</row>
    <row r="507" spans="1:62" ht="12.75" customHeight="1">
      <c r="A507" s="57"/>
      <c r="B507" s="2"/>
      <c r="C507" s="2"/>
      <c r="D507" s="2"/>
      <c r="E507" s="4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</row>
    <row r="508" spans="1:62" ht="12.75" customHeight="1">
      <c r="A508" s="57"/>
      <c r="B508" s="2"/>
      <c r="C508" s="2"/>
      <c r="D508" s="2"/>
      <c r="E508" s="4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</row>
    <row r="509" spans="1:62" ht="12.75" customHeight="1">
      <c r="A509" s="57"/>
      <c r="B509" s="2"/>
      <c r="C509" s="2"/>
      <c r="D509" s="2"/>
      <c r="E509" s="4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</row>
    <row r="510" spans="1:62" ht="12.75" customHeight="1">
      <c r="A510" s="57"/>
      <c r="B510" s="2"/>
      <c r="C510" s="2"/>
      <c r="D510" s="2"/>
      <c r="E510" s="4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</row>
    <row r="511" spans="1:62" ht="12.75" customHeight="1">
      <c r="A511" s="57"/>
      <c r="B511" s="2"/>
      <c r="C511" s="2"/>
      <c r="D511" s="2"/>
      <c r="E511" s="4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</row>
    <row r="512" spans="1:62" ht="12.75" customHeight="1">
      <c r="A512" s="57"/>
      <c r="B512" s="2"/>
      <c r="C512" s="2"/>
      <c r="D512" s="2"/>
      <c r="E512" s="4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</row>
    <row r="513" spans="1:62" ht="12.75" customHeight="1">
      <c r="A513" s="57"/>
      <c r="B513" s="2"/>
      <c r="C513" s="2"/>
      <c r="D513" s="2"/>
      <c r="E513" s="4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</row>
    <row r="514" spans="1:62" ht="12.75" customHeight="1">
      <c r="A514" s="57"/>
      <c r="B514" s="2"/>
      <c r="C514" s="2"/>
      <c r="D514" s="2"/>
      <c r="E514" s="4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</row>
    <row r="515" spans="1:62" ht="12.75" customHeight="1">
      <c r="A515" s="57"/>
      <c r="B515" s="2"/>
      <c r="C515" s="2"/>
      <c r="D515" s="2"/>
      <c r="E515" s="4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</row>
    <row r="516" spans="1:62" ht="12.75" customHeight="1">
      <c r="A516" s="57"/>
      <c r="B516" s="2"/>
      <c r="C516" s="2"/>
      <c r="D516" s="2"/>
      <c r="E516" s="4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</row>
    <row r="517" spans="1:62" ht="12.75" customHeight="1">
      <c r="A517" s="57"/>
      <c r="B517" s="2"/>
      <c r="C517" s="2"/>
      <c r="D517" s="2"/>
      <c r="E517" s="4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</row>
    <row r="518" spans="1:62" ht="12.75" customHeight="1">
      <c r="A518" s="57"/>
      <c r="B518" s="2"/>
      <c r="C518" s="2"/>
      <c r="D518" s="2"/>
      <c r="E518" s="4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</row>
    <row r="519" spans="1:62" ht="12.75" customHeight="1">
      <c r="A519" s="57"/>
      <c r="B519" s="2"/>
      <c r="C519" s="2"/>
      <c r="D519" s="2"/>
      <c r="E519" s="4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</row>
    <row r="520" spans="1:62" ht="12.75" customHeight="1">
      <c r="A520" s="57"/>
      <c r="B520" s="2"/>
      <c r="C520" s="2"/>
      <c r="D520" s="2"/>
      <c r="E520" s="4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</row>
    <row r="521" spans="1:62" ht="12.75" customHeight="1">
      <c r="A521" s="57"/>
      <c r="B521" s="2"/>
      <c r="C521" s="2"/>
      <c r="D521" s="2"/>
      <c r="E521" s="4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</row>
    <row r="522" spans="1:62" ht="12.75" customHeight="1">
      <c r="A522" s="57"/>
      <c r="B522" s="2"/>
      <c r="C522" s="2"/>
      <c r="D522" s="2"/>
      <c r="E522" s="4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</row>
    <row r="523" spans="1:62" ht="12.75" customHeight="1">
      <c r="A523" s="57"/>
      <c r="B523" s="2"/>
      <c r="C523" s="2"/>
      <c r="D523" s="2"/>
      <c r="E523" s="4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</row>
    <row r="524" spans="1:62" ht="12.75" customHeight="1">
      <c r="A524" s="57"/>
      <c r="B524" s="2"/>
      <c r="C524" s="2"/>
      <c r="D524" s="2"/>
      <c r="E524" s="4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</row>
    <row r="525" spans="1:62" ht="12.75" customHeight="1">
      <c r="A525" s="57"/>
      <c r="B525" s="2"/>
      <c r="C525" s="2"/>
      <c r="D525" s="2"/>
      <c r="E525" s="4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</row>
    <row r="526" spans="1:62" ht="12.75" customHeight="1">
      <c r="A526" s="57"/>
      <c r="B526" s="2"/>
      <c r="C526" s="2"/>
      <c r="D526" s="2"/>
      <c r="E526" s="4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</row>
    <row r="527" spans="1:62" ht="12.75" customHeight="1">
      <c r="A527" s="57"/>
      <c r="B527" s="2"/>
      <c r="C527" s="2"/>
      <c r="D527" s="2"/>
      <c r="E527" s="4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</row>
    <row r="528" spans="1:62" ht="12.75" customHeight="1">
      <c r="A528" s="57"/>
      <c r="B528" s="2"/>
      <c r="C528" s="2"/>
      <c r="D528" s="2"/>
      <c r="E528" s="4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</row>
    <row r="529" spans="1:62" ht="12.75" customHeight="1">
      <c r="A529" s="57"/>
      <c r="B529" s="2"/>
      <c r="C529" s="2"/>
      <c r="D529" s="2"/>
      <c r="E529" s="4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</row>
    <row r="530" spans="1:62" ht="12.75" customHeight="1">
      <c r="A530" s="57"/>
      <c r="B530" s="2"/>
      <c r="C530" s="2"/>
      <c r="D530" s="2"/>
      <c r="E530" s="4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</row>
    <row r="531" spans="1:62" ht="12.75" customHeight="1">
      <c r="A531" s="57"/>
      <c r="B531" s="2"/>
      <c r="C531" s="2"/>
      <c r="D531" s="2"/>
      <c r="E531" s="4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</row>
    <row r="532" spans="1:62" ht="12.75" customHeight="1">
      <c r="A532" s="57"/>
      <c r="B532" s="2"/>
      <c r="C532" s="2"/>
      <c r="D532" s="2"/>
      <c r="E532" s="4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</row>
    <row r="533" spans="1:62" ht="12.75" customHeight="1">
      <c r="A533" s="57"/>
      <c r="B533" s="2"/>
      <c r="C533" s="2"/>
      <c r="D533" s="2"/>
      <c r="E533" s="4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</row>
    <row r="534" spans="1:62" ht="12.75" customHeight="1">
      <c r="A534" s="57"/>
      <c r="B534" s="2"/>
      <c r="C534" s="2"/>
      <c r="D534" s="2"/>
      <c r="E534" s="4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</row>
    <row r="535" spans="1:62" ht="12.75" customHeight="1">
      <c r="A535" s="57"/>
      <c r="B535" s="2"/>
      <c r="C535" s="2"/>
      <c r="D535" s="2"/>
      <c r="E535" s="4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</row>
    <row r="536" spans="1:62" ht="12.75" customHeight="1">
      <c r="A536" s="57"/>
      <c r="B536" s="2"/>
      <c r="C536" s="2"/>
      <c r="D536" s="2"/>
      <c r="E536" s="4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</row>
    <row r="537" spans="1:62" ht="12.75" customHeight="1">
      <c r="A537" s="57"/>
      <c r="B537" s="2"/>
      <c r="C537" s="2"/>
      <c r="D537" s="2"/>
      <c r="E537" s="4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</row>
    <row r="538" spans="1:62" ht="12.75" customHeight="1">
      <c r="A538" s="57"/>
      <c r="B538" s="2"/>
      <c r="C538" s="2"/>
      <c r="D538" s="2"/>
      <c r="E538" s="4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</row>
    <row r="539" spans="1:62" ht="12.75" customHeight="1">
      <c r="A539" s="57"/>
      <c r="B539" s="2"/>
      <c r="C539" s="2"/>
      <c r="D539" s="2"/>
      <c r="E539" s="4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</row>
    <row r="540" spans="1:62" ht="12.75" customHeight="1">
      <c r="A540" s="57"/>
      <c r="B540" s="2"/>
      <c r="C540" s="2"/>
      <c r="D540" s="2"/>
      <c r="E540" s="4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</row>
    <row r="541" spans="1:62" ht="12.75" customHeight="1">
      <c r="A541" s="57"/>
      <c r="B541" s="2"/>
      <c r="C541" s="2"/>
      <c r="D541" s="2"/>
      <c r="E541" s="4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</row>
    <row r="542" spans="1:62" ht="12.75" customHeight="1">
      <c r="A542" s="57"/>
      <c r="B542" s="2"/>
      <c r="C542" s="2"/>
      <c r="D542" s="2"/>
      <c r="E542" s="4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</row>
    <row r="543" spans="1:62" ht="12.75" customHeight="1">
      <c r="A543" s="57"/>
      <c r="B543" s="2"/>
      <c r="C543" s="2"/>
      <c r="D543" s="2"/>
      <c r="E543" s="4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</row>
    <row r="544" spans="1:62" ht="12.75" customHeight="1">
      <c r="A544" s="57"/>
      <c r="B544" s="2"/>
      <c r="C544" s="2"/>
      <c r="D544" s="2"/>
      <c r="E544" s="4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</row>
    <row r="545" spans="1:62" ht="12.75" customHeight="1">
      <c r="A545" s="57"/>
      <c r="B545" s="2"/>
      <c r="C545" s="2"/>
      <c r="D545" s="2"/>
      <c r="E545" s="4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</row>
    <row r="546" spans="1:62" ht="12.75" customHeight="1">
      <c r="A546" s="57"/>
      <c r="B546" s="2"/>
      <c r="C546" s="2"/>
      <c r="D546" s="2"/>
      <c r="E546" s="4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</row>
    <row r="547" spans="1:62" ht="12.75" customHeight="1">
      <c r="A547" s="57"/>
      <c r="B547" s="2"/>
      <c r="C547" s="2"/>
      <c r="D547" s="2"/>
      <c r="E547" s="4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</row>
    <row r="548" spans="1:62" ht="12.75" customHeight="1">
      <c r="A548" s="57"/>
      <c r="B548" s="2"/>
      <c r="C548" s="2"/>
      <c r="D548" s="2"/>
      <c r="E548" s="4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</row>
    <row r="549" spans="1:62" ht="12.75" customHeight="1">
      <c r="A549" s="57"/>
      <c r="B549" s="2"/>
      <c r="C549" s="2"/>
      <c r="D549" s="2"/>
      <c r="E549" s="4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</row>
    <row r="550" spans="1:62" ht="12.75" customHeight="1">
      <c r="A550" s="57"/>
      <c r="B550" s="2"/>
      <c r="C550" s="2"/>
      <c r="D550" s="2"/>
      <c r="E550" s="4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</row>
    <row r="551" spans="1:62" ht="12.75" customHeight="1">
      <c r="A551" s="57"/>
      <c r="B551" s="2"/>
      <c r="C551" s="2"/>
      <c r="D551" s="2"/>
      <c r="E551" s="4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</row>
    <row r="552" spans="1:62" ht="12.75" customHeight="1">
      <c r="A552" s="57"/>
      <c r="B552" s="2"/>
      <c r="C552" s="2"/>
      <c r="D552" s="2"/>
      <c r="E552" s="4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</row>
    <row r="553" spans="1:62" ht="12.75" customHeight="1">
      <c r="A553" s="57"/>
      <c r="B553" s="2"/>
      <c r="C553" s="2"/>
      <c r="D553" s="2"/>
      <c r="E553" s="4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</row>
    <row r="554" spans="1:62" ht="12.75" customHeight="1">
      <c r="A554" s="57"/>
      <c r="B554" s="2"/>
      <c r="C554" s="2"/>
      <c r="D554" s="2"/>
      <c r="E554" s="4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</row>
    <row r="555" spans="1:62" ht="12.75" customHeight="1">
      <c r="A555" s="57"/>
      <c r="B555" s="2"/>
      <c r="C555" s="2"/>
      <c r="D555" s="2"/>
      <c r="E555" s="4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</row>
    <row r="556" spans="1:62" ht="12.75" customHeight="1">
      <c r="A556" s="57"/>
      <c r="B556" s="2"/>
      <c r="C556" s="2"/>
      <c r="D556" s="2"/>
      <c r="E556" s="4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</row>
    <row r="557" spans="1:62" ht="12.75" customHeight="1">
      <c r="A557" s="57"/>
      <c r="B557" s="2"/>
      <c r="C557" s="2"/>
      <c r="D557" s="2"/>
      <c r="E557" s="4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</row>
    <row r="558" spans="1:62" ht="12.75" customHeight="1">
      <c r="A558" s="57"/>
      <c r="B558" s="2"/>
      <c r="C558" s="2"/>
      <c r="D558" s="2"/>
      <c r="E558" s="4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</row>
    <row r="559" spans="1:62" ht="12.75" customHeight="1">
      <c r="A559" s="57"/>
      <c r="B559" s="2"/>
      <c r="C559" s="2"/>
      <c r="D559" s="2"/>
      <c r="E559" s="4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</row>
    <row r="560" spans="1:62" ht="12.75" customHeight="1">
      <c r="A560" s="57"/>
      <c r="B560" s="2"/>
      <c r="C560" s="2"/>
      <c r="D560" s="2"/>
      <c r="E560" s="4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</row>
    <row r="561" spans="1:62" ht="12.75" customHeight="1">
      <c r="A561" s="57"/>
      <c r="B561" s="2"/>
      <c r="C561" s="2"/>
      <c r="D561" s="2"/>
      <c r="E561" s="4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</row>
    <row r="562" spans="1:62" ht="12.75" customHeight="1">
      <c r="A562" s="57"/>
      <c r="B562" s="2"/>
      <c r="C562" s="2"/>
      <c r="D562" s="2"/>
      <c r="E562" s="4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</row>
    <row r="563" spans="1:62" ht="12.75" customHeight="1">
      <c r="A563" s="57"/>
      <c r="B563" s="2"/>
      <c r="C563" s="2"/>
      <c r="D563" s="2"/>
      <c r="E563" s="4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</row>
    <row r="564" spans="1:62" ht="12.75" customHeight="1">
      <c r="A564" s="57"/>
      <c r="B564" s="2"/>
      <c r="C564" s="2"/>
      <c r="D564" s="2"/>
      <c r="E564" s="4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</row>
    <row r="565" spans="1:62" ht="12.75" customHeight="1">
      <c r="A565" s="57"/>
      <c r="B565" s="2"/>
      <c r="C565" s="2"/>
      <c r="D565" s="2"/>
      <c r="E565" s="4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</row>
    <row r="566" spans="1:62" ht="12.75" customHeight="1">
      <c r="A566" s="57"/>
      <c r="B566" s="2"/>
      <c r="C566" s="2"/>
      <c r="D566" s="2"/>
      <c r="E566" s="4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</row>
    <row r="567" spans="1:62" ht="12.75" customHeight="1">
      <c r="A567" s="57"/>
      <c r="B567" s="2"/>
      <c r="C567" s="2"/>
      <c r="D567" s="2"/>
      <c r="E567" s="4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</row>
    <row r="568" spans="1:62" ht="12.75" customHeight="1">
      <c r="A568" s="57"/>
      <c r="B568" s="2"/>
      <c r="C568" s="2"/>
      <c r="D568" s="2"/>
      <c r="E568" s="4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</row>
    <row r="569" spans="1:62" ht="12.75" customHeight="1">
      <c r="A569" s="57"/>
      <c r="B569" s="2"/>
      <c r="C569" s="2"/>
      <c r="D569" s="2"/>
      <c r="E569" s="4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</row>
    <row r="570" spans="1:62" ht="12.75" customHeight="1">
      <c r="A570" s="57"/>
      <c r="B570" s="2"/>
      <c r="C570" s="2"/>
      <c r="D570" s="2"/>
      <c r="E570" s="4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</row>
    <row r="571" spans="1:62" ht="12.75" customHeight="1">
      <c r="A571" s="57"/>
      <c r="B571" s="2"/>
      <c r="C571" s="2"/>
      <c r="D571" s="2"/>
      <c r="E571" s="4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</row>
    <row r="572" spans="1:62" ht="12.75" customHeight="1">
      <c r="A572" s="57"/>
      <c r="B572" s="2"/>
      <c r="C572" s="2"/>
      <c r="D572" s="2"/>
      <c r="E572" s="4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</row>
    <row r="573" spans="1:62" ht="12.75" customHeight="1">
      <c r="A573" s="57"/>
      <c r="B573" s="2"/>
      <c r="C573" s="2"/>
      <c r="D573" s="2"/>
      <c r="E573" s="4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</row>
    <row r="574" spans="1:62" ht="12.75" customHeight="1">
      <c r="A574" s="57"/>
      <c r="B574" s="2"/>
      <c r="C574" s="2"/>
      <c r="D574" s="2"/>
      <c r="E574" s="4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</row>
    <row r="575" spans="1:62" ht="12.75" customHeight="1">
      <c r="A575" s="57"/>
      <c r="B575" s="2"/>
      <c r="C575" s="2"/>
      <c r="D575" s="2"/>
      <c r="E575" s="4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</row>
    <row r="576" spans="1:62" ht="12.75" customHeight="1">
      <c r="A576" s="57"/>
      <c r="B576" s="2"/>
      <c r="C576" s="2"/>
      <c r="D576" s="2"/>
      <c r="E576" s="4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</row>
    <row r="577" spans="1:62" ht="12.75" customHeight="1">
      <c r="A577" s="57"/>
      <c r="B577" s="2"/>
      <c r="C577" s="2"/>
      <c r="D577" s="2"/>
      <c r="E577" s="4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</row>
    <row r="578" spans="1:62" ht="12.75" customHeight="1">
      <c r="A578" s="57"/>
      <c r="B578" s="2"/>
      <c r="C578" s="2"/>
      <c r="D578" s="2"/>
      <c r="E578" s="4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</row>
    <row r="579" spans="1:62" ht="12.75" customHeight="1">
      <c r="A579" s="57"/>
      <c r="B579" s="2"/>
      <c r="C579" s="2"/>
      <c r="D579" s="2"/>
      <c r="E579" s="4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</row>
    <row r="580" spans="1:62" ht="12.75" customHeight="1">
      <c r="A580" s="57"/>
      <c r="B580" s="2"/>
      <c r="C580" s="2"/>
      <c r="D580" s="2"/>
      <c r="E580" s="4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</row>
    <row r="581" spans="1:62" ht="12.75" customHeight="1">
      <c r="A581" s="57"/>
      <c r="B581" s="2"/>
      <c r="C581" s="2"/>
      <c r="D581" s="2"/>
      <c r="E581" s="4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</row>
    <row r="582" spans="1:62" ht="12.75" customHeight="1">
      <c r="A582" s="57"/>
      <c r="B582" s="2"/>
      <c r="C582" s="2"/>
      <c r="D582" s="2"/>
      <c r="E582" s="4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</row>
    <row r="583" spans="1:62" ht="12.75" customHeight="1">
      <c r="A583" s="57"/>
      <c r="B583" s="2"/>
      <c r="C583" s="2"/>
      <c r="D583" s="2"/>
      <c r="E583" s="4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</row>
    <row r="584" spans="1:62" ht="12.75" customHeight="1">
      <c r="A584" s="57"/>
      <c r="B584" s="2"/>
      <c r="C584" s="2"/>
      <c r="D584" s="2"/>
      <c r="E584" s="4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</row>
    <row r="585" spans="1:62" ht="12.75" customHeight="1">
      <c r="A585" s="57"/>
      <c r="B585" s="2"/>
      <c r="C585" s="2"/>
      <c r="D585" s="2"/>
      <c r="E585" s="4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</row>
    <row r="586" spans="1:62" ht="12.75" customHeight="1">
      <c r="A586" s="57"/>
      <c r="B586" s="2"/>
      <c r="C586" s="2"/>
      <c r="D586" s="2"/>
      <c r="E586" s="4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</row>
    <row r="587" spans="1:62" ht="12.75" customHeight="1">
      <c r="A587" s="57"/>
      <c r="B587" s="2"/>
      <c r="C587" s="2"/>
      <c r="D587" s="2"/>
      <c r="E587" s="4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</row>
    <row r="588" spans="1:62" ht="12.75" customHeight="1">
      <c r="A588" s="57"/>
      <c r="B588" s="2"/>
      <c r="C588" s="2"/>
      <c r="D588" s="2"/>
      <c r="E588" s="4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</row>
    <row r="589" spans="1:62" ht="12.75" customHeight="1">
      <c r="A589" s="57"/>
      <c r="B589" s="2"/>
      <c r="C589" s="2"/>
      <c r="D589" s="2"/>
      <c r="E589" s="4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</row>
    <row r="590" spans="1:62" ht="12.75" customHeight="1">
      <c r="A590" s="57"/>
      <c r="B590" s="2"/>
      <c r="C590" s="2"/>
      <c r="D590" s="2"/>
      <c r="E590" s="4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</row>
    <row r="591" spans="1:62" ht="12.75" customHeight="1">
      <c r="A591" s="57"/>
      <c r="B591" s="2"/>
      <c r="C591" s="2"/>
      <c r="D591" s="2"/>
      <c r="E591" s="4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</row>
    <row r="592" spans="1:62" ht="12.75" customHeight="1">
      <c r="A592" s="57"/>
      <c r="B592" s="2"/>
      <c r="C592" s="2"/>
      <c r="D592" s="2"/>
      <c r="E592" s="4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</row>
    <row r="593" spans="1:62" ht="12.75" customHeight="1">
      <c r="A593" s="57"/>
      <c r="B593" s="2"/>
      <c r="C593" s="2"/>
      <c r="D593" s="2"/>
      <c r="E593" s="4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</row>
    <row r="594" spans="1:62" ht="12.75" customHeight="1">
      <c r="A594" s="57"/>
      <c r="B594" s="2"/>
      <c r="C594" s="2"/>
      <c r="D594" s="2"/>
      <c r="E594" s="4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</row>
    <row r="595" spans="1:62" ht="12.75" customHeight="1">
      <c r="A595" s="57"/>
      <c r="B595" s="2"/>
      <c r="C595" s="2"/>
      <c r="D595" s="2"/>
      <c r="E595" s="4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</row>
    <row r="596" spans="1:62" ht="12.75" customHeight="1">
      <c r="A596" s="57"/>
      <c r="B596" s="2"/>
      <c r="C596" s="2"/>
      <c r="D596" s="2"/>
      <c r="E596" s="4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</row>
    <row r="597" spans="1:62" ht="12.75" customHeight="1">
      <c r="A597" s="57"/>
      <c r="B597" s="2"/>
      <c r="C597" s="2"/>
      <c r="D597" s="2"/>
      <c r="E597" s="4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</row>
    <row r="598" spans="1:62" ht="12.75" customHeight="1">
      <c r="A598" s="57"/>
      <c r="B598" s="2"/>
      <c r="C598" s="2"/>
      <c r="D598" s="2"/>
      <c r="E598" s="4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</row>
    <row r="599" spans="1:62" ht="12.75" customHeight="1">
      <c r="A599" s="57"/>
      <c r="B599" s="2"/>
      <c r="C599" s="2"/>
      <c r="D599" s="2"/>
      <c r="E599" s="4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</row>
    <row r="600" spans="1:62" ht="12.75" customHeight="1">
      <c r="A600" s="57"/>
      <c r="B600" s="2"/>
      <c r="C600" s="2"/>
      <c r="D600" s="2"/>
      <c r="E600" s="4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</row>
    <row r="601" spans="1:62" ht="12.75" customHeight="1">
      <c r="A601" s="57"/>
      <c r="B601" s="2"/>
      <c r="C601" s="2"/>
      <c r="D601" s="2"/>
      <c r="E601" s="4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</row>
    <row r="602" spans="1:62" ht="12.75" customHeight="1">
      <c r="A602" s="57"/>
      <c r="B602" s="2"/>
      <c r="C602" s="2"/>
      <c r="D602" s="2"/>
      <c r="E602" s="4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</row>
    <row r="603" spans="1:62" ht="12.75" customHeight="1">
      <c r="A603" s="57"/>
      <c r="B603" s="2"/>
      <c r="C603" s="2"/>
      <c r="D603" s="2"/>
      <c r="E603" s="4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</row>
    <row r="604" spans="1:62" ht="12.75" customHeight="1">
      <c r="A604" s="57"/>
      <c r="B604" s="2"/>
      <c r="C604" s="2"/>
      <c r="D604" s="2"/>
      <c r="E604" s="4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</row>
    <row r="605" spans="1:62" ht="12.75" customHeight="1">
      <c r="A605" s="57"/>
      <c r="B605" s="2"/>
      <c r="C605" s="2"/>
      <c r="D605" s="2"/>
      <c r="E605" s="4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</row>
    <row r="606" spans="1:62" ht="12.75" customHeight="1">
      <c r="A606" s="57"/>
      <c r="B606" s="2"/>
      <c r="C606" s="2"/>
      <c r="D606" s="2"/>
      <c r="E606" s="4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</row>
    <row r="607" spans="1:62" ht="12.75" customHeight="1">
      <c r="A607" s="57"/>
      <c r="B607" s="2"/>
      <c r="C607" s="2"/>
      <c r="D607" s="2"/>
      <c r="E607" s="4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</row>
    <row r="608" spans="1:62" ht="12.75" customHeight="1">
      <c r="A608" s="57"/>
      <c r="B608" s="2"/>
      <c r="C608" s="2"/>
      <c r="D608" s="2"/>
      <c r="E608" s="4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</row>
    <row r="609" spans="1:62" ht="12.75" customHeight="1">
      <c r="A609" s="57"/>
      <c r="B609" s="2"/>
      <c r="C609" s="2"/>
      <c r="D609" s="2"/>
      <c r="E609" s="4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</row>
    <row r="610" spans="1:62" ht="12.75" customHeight="1">
      <c r="A610" s="57"/>
      <c r="B610" s="2"/>
      <c r="C610" s="2"/>
      <c r="D610" s="2"/>
      <c r="E610" s="4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</row>
    <row r="611" spans="1:62" ht="12.75" customHeight="1">
      <c r="A611" s="57"/>
      <c r="B611" s="2"/>
      <c r="C611" s="2"/>
      <c r="D611" s="2"/>
      <c r="E611" s="4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</row>
    <row r="612" spans="1:62" ht="12.75" customHeight="1">
      <c r="A612" s="57"/>
      <c r="B612" s="2"/>
      <c r="C612" s="2"/>
      <c r="D612" s="2"/>
      <c r="E612" s="4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</row>
    <row r="613" spans="1:62" ht="12.75" customHeight="1">
      <c r="A613" s="57"/>
      <c r="B613" s="2"/>
      <c r="C613" s="2"/>
      <c r="D613" s="2"/>
      <c r="E613" s="4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</row>
    <row r="614" spans="1:62" ht="12.75" customHeight="1">
      <c r="A614" s="57"/>
      <c r="B614" s="2"/>
      <c r="C614" s="2"/>
      <c r="D614" s="2"/>
      <c r="E614" s="4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</row>
    <row r="615" spans="1:62" ht="12.75" customHeight="1">
      <c r="A615" s="57"/>
      <c r="B615" s="2"/>
      <c r="C615" s="2"/>
      <c r="D615" s="2"/>
      <c r="E615" s="4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</row>
    <row r="616" spans="1:62" ht="12.75" customHeight="1">
      <c r="A616" s="57"/>
      <c r="B616" s="2"/>
      <c r="C616" s="2"/>
      <c r="D616" s="2"/>
      <c r="E616" s="4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</row>
    <row r="617" spans="1:62" ht="12.75" customHeight="1">
      <c r="A617" s="57"/>
      <c r="B617" s="2"/>
      <c r="C617" s="2"/>
      <c r="D617" s="2"/>
      <c r="E617" s="4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</row>
    <row r="618" spans="1:62" ht="12.75" customHeight="1">
      <c r="A618" s="57"/>
      <c r="B618" s="2"/>
      <c r="C618" s="2"/>
      <c r="D618" s="2"/>
      <c r="E618" s="4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</row>
    <row r="619" spans="1:62" ht="12.75" customHeight="1">
      <c r="A619" s="57"/>
      <c r="B619" s="2"/>
      <c r="C619" s="2"/>
      <c r="D619" s="2"/>
      <c r="E619" s="4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</row>
    <row r="620" spans="1:62" ht="12.75" customHeight="1">
      <c r="A620" s="57"/>
      <c r="B620" s="2"/>
      <c r="C620" s="2"/>
      <c r="D620" s="2"/>
      <c r="E620" s="4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</row>
    <row r="621" spans="1:62" ht="12.75" customHeight="1">
      <c r="A621" s="57"/>
      <c r="B621" s="2"/>
      <c r="C621" s="2"/>
      <c r="D621" s="2"/>
      <c r="E621" s="4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</row>
    <row r="622" spans="1:62" ht="12.75" customHeight="1">
      <c r="A622" s="57"/>
      <c r="B622" s="2"/>
      <c r="C622" s="2"/>
      <c r="D622" s="2"/>
      <c r="E622" s="4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</row>
    <row r="623" spans="1:62" ht="12.75" customHeight="1">
      <c r="A623" s="57"/>
      <c r="B623" s="2"/>
      <c r="C623" s="2"/>
      <c r="D623" s="2"/>
      <c r="E623" s="4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</row>
    <row r="624" spans="1:62" ht="12.75" customHeight="1">
      <c r="A624" s="57"/>
      <c r="B624" s="2"/>
      <c r="C624" s="2"/>
      <c r="D624" s="2"/>
      <c r="E624" s="4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</row>
    <row r="625" spans="1:62" ht="12.75" customHeight="1">
      <c r="A625" s="57"/>
      <c r="B625" s="2"/>
      <c r="C625" s="2"/>
      <c r="D625" s="2"/>
      <c r="E625" s="4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</row>
    <row r="626" spans="1:62" ht="12.75" customHeight="1">
      <c r="A626" s="57"/>
      <c r="B626" s="2"/>
      <c r="C626" s="2"/>
      <c r="D626" s="2"/>
      <c r="E626" s="4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</row>
    <row r="627" spans="1:62" ht="12.75" customHeight="1">
      <c r="A627" s="57"/>
      <c r="B627" s="2"/>
      <c r="C627" s="2"/>
      <c r="D627" s="2"/>
      <c r="E627" s="4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</row>
    <row r="628" spans="1:62" ht="12.75" customHeight="1">
      <c r="A628" s="57"/>
      <c r="B628" s="2"/>
      <c r="C628" s="2"/>
      <c r="D628" s="2"/>
      <c r="E628" s="4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</row>
    <row r="629" spans="1:62" ht="12.75" customHeight="1">
      <c r="A629" s="57"/>
      <c r="B629" s="2"/>
      <c r="C629" s="2"/>
      <c r="D629" s="2"/>
      <c r="E629" s="4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</row>
    <row r="630" spans="1:62" ht="12.75" customHeight="1">
      <c r="A630" s="57"/>
      <c r="B630" s="2"/>
      <c r="C630" s="2"/>
      <c r="D630" s="2"/>
      <c r="E630" s="4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</row>
    <row r="631" spans="1:62" ht="12.75" customHeight="1">
      <c r="A631" s="57"/>
      <c r="B631" s="2"/>
      <c r="C631" s="2"/>
      <c r="D631" s="2"/>
      <c r="E631" s="4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</row>
    <row r="632" spans="1:62" ht="12.75" customHeight="1">
      <c r="A632" s="57"/>
      <c r="B632" s="2"/>
      <c r="C632" s="2"/>
      <c r="D632" s="2"/>
      <c r="E632" s="4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</row>
    <row r="633" spans="1:62" ht="12.75" customHeight="1">
      <c r="A633" s="57"/>
      <c r="B633" s="2"/>
      <c r="C633" s="2"/>
      <c r="D633" s="2"/>
      <c r="E633" s="4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</row>
    <row r="634" spans="1:62" ht="12.75" customHeight="1">
      <c r="A634" s="57"/>
      <c r="B634" s="2"/>
      <c r="C634" s="2"/>
      <c r="D634" s="2"/>
      <c r="E634" s="4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</row>
    <row r="635" spans="1:62" ht="12.75" customHeight="1">
      <c r="A635" s="57"/>
      <c r="B635" s="2"/>
      <c r="C635" s="2"/>
      <c r="D635" s="2"/>
      <c r="E635" s="4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</row>
    <row r="636" spans="1:62" ht="12.75" customHeight="1">
      <c r="A636" s="57"/>
      <c r="B636" s="2"/>
      <c r="C636" s="2"/>
      <c r="D636" s="2"/>
      <c r="E636" s="4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</row>
    <row r="637" spans="1:62" ht="12.75" customHeight="1">
      <c r="A637" s="57"/>
      <c r="B637" s="2"/>
      <c r="C637" s="2"/>
      <c r="D637" s="2"/>
      <c r="E637" s="4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</row>
    <row r="638" spans="1:62" ht="12.75" customHeight="1">
      <c r="A638" s="57"/>
      <c r="B638" s="2"/>
      <c r="C638" s="2"/>
      <c r="D638" s="2"/>
      <c r="E638" s="4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</row>
    <row r="639" spans="1:62" ht="12.75" customHeight="1">
      <c r="A639" s="57"/>
      <c r="B639" s="2"/>
      <c r="C639" s="2"/>
      <c r="D639" s="2"/>
      <c r="E639" s="4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</row>
    <row r="640" spans="1:62" ht="12.75" customHeight="1">
      <c r="A640" s="57"/>
      <c r="B640" s="2"/>
      <c r="C640" s="2"/>
      <c r="D640" s="2"/>
      <c r="E640" s="4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</row>
    <row r="641" spans="1:62" ht="12.75" customHeight="1">
      <c r="A641" s="57"/>
      <c r="B641" s="2"/>
      <c r="C641" s="2"/>
      <c r="D641" s="2"/>
      <c r="E641" s="4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</row>
    <row r="642" spans="1:62" ht="12.75" customHeight="1">
      <c r="A642" s="57"/>
      <c r="B642" s="2"/>
      <c r="C642" s="2"/>
      <c r="D642" s="2"/>
      <c r="E642" s="4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</row>
    <row r="643" spans="1:62" ht="12.75" customHeight="1">
      <c r="A643" s="57"/>
      <c r="B643" s="2"/>
      <c r="C643" s="2"/>
      <c r="D643" s="2"/>
      <c r="E643" s="4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</row>
    <row r="644" spans="1:62" ht="12.75" customHeight="1">
      <c r="A644" s="57"/>
      <c r="B644" s="2"/>
      <c r="C644" s="2"/>
      <c r="D644" s="2"/>
      <c r="E644" s="4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</row>
    <row r="645" spans="1:62" ht="12.75" customHeight="1">
      <c r="A645" s="57"/>
      <c r="B645" s="2"/>
      <c r="C645" s="2"/>
      <c r="D645" s="2"/>
      <c r="E645" s="4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</row>
    <row r="646" spans="1:62" ht="12.75" customHeight="1">
      <c r="A646" s="57"/>
      <c r="B646" s="2"/>
      <c r="C646" s="2"/>
      <c r="D646" s="2"/>
      <c r="E646" s="4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</row>
    <row r="647" spans="1:62" ht="12.75" customHeight="1">
      <c r="A647" s="57"/>
      <c r="B647" s="2"/>
      <c r="C647" s="2"/>
      <c r="D647" s="2"/>
      <c r="E647" s="4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</row>
    <row r="648" spans="1:62" ht="12.75" customHeight="1">
      <c r="A648" s="57"/>
      <c r="B648" s="2"/>
      <c r="C648" s="2"/>
      <c r="D648" s="2"/>
      <c r="E648" s="4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</row>
    <row r="649" spans="1:62" ht="12.75" customHeight="1">
      <c r="A649" s="57"/>
      <c r="B649" s="2"/>
      <c r="C649" s="2"/>
      <c r="D649" s="2"/>
      <c r="E649" s="4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</row>
    <row r="650" spans="1:62" ht="12.75" customHeight="1">
      <c r="A650" s="57"/>
      <c r="B650" s="2"/>
      <c r="C650" s="2"/>
      <c r="D650" s="2"/>
      <c r="E650" s="4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</row>
    <row r="651" spans="1:62" ht="12.75" customHeight="1">
      <c r="A651" s="57"/>
      <c r="B651" s="2"/>
      <c r="C651" s="2"/>
      <c r="D651" s="2"/>
      <c r="E651" s="4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</row>
    <row r="652" spans="1:62" ht="12.75" customHeight="1">
      <c r="A652" s="57"/>
      <c r="B652" s="2"/>
      <c r="C652" s="2"/>
      <c r="D652" s="2"/>
      <c r="E652" s="4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</row>
    <row r="653" spans="1:62" ht="12.75" customHeight="1">
      <c r="A653" s="57"/>
      <c r="B653" s="2"/>
      <c r="C653" s="2"/>
      <c r="D653" s="2"/>
      <c r="E653" s="4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</row>
    <row r="654" spans="1:62" ht="12.75" customHeight="1">
      <c r="A654" s="57"/>
      <c r="B654" s="2"/>
      <c r="C654" s="2"/>
      <c r="D654" s="2"/>
      <c r="E654" s="4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</row>
    <row r="655" spans="1:62" ht="12.75" customHeight="1">
      <c r="A655" s="57"/>
      <c r="B655" s="2"/>
      <c r="C655" s="2"/>
      <c r="D655" s="2"/>
      <c r="E655" s="4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</row>
    <row r="656" spans="1:62" ht="12.75" customHeight="1">
      <c r="A656" s="57"/>
      <c r="B656" s="2"/>
      <c r="C656" s="2"/>
      <c r="D656" s="2"/>
      <c r="E656" s="4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</row>
    <row r="657" spans="1:62" ht="12.75" customHeight="1">
      <c r="A657" s="57"/>
      <c r="B657" s="2"/>
      <c r="C657" s="2"/>
      <c r="D657" s="2"/>
      <c r="E657" s="4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</row>
    <row r="658" spans="1:62" ht="12.75" customHeight="1">
      <c r="A658" s="57"/>
      <c r="B658" s="2"/>
      <c r="C658" s="2"/>
      <c r="D658" s="2"/>
      <c r="E658" s="4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</row>
    <row r="659" spans="1:62" ht="12.75" customHeight="1">
      <c r="A659" s="57"/>
      <c r="B659" s="2"/>
      <c r="C659" s="2"/>
      <c r="D659" s="2"/>
      <c r="E659" s="4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</row>
    <row r="660" spans="1:62" ht="12.75" customHeight="1">
      <c r="A660" s="57"/>
      <c r="B660" s="2"/>
      <c r="C660" s="2"/>
      <c r="D660" s="2"/>
      <c r="E660" s="4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</row>
    <row r="661" spans="1:62" ht="12.75" customHeight="1">
      <c r="A661" s="57"/>
      <c r="B661" s="2"/>
      <c r="C661" s="2"/>
      <c r="D661" s="2"/>
      <c r="E661" s="4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</row>
    <row r="662" spans="1:62" ht="12.75" customHeight="1">
      <c r="A662" s="57"/>
      <c r="B662" s="2"/>
      <c r="C662" s="2"/>
      <c r="D662" s="2"/>
      <c r="E662" s="4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</row>
    <row r="663" spans="1:62" ht="12.75" customHeight="1">
      <c r="A663" s="57"/>
      <c r="B663" s="2"/>
      <c r="C663" s="2"/>
      <c r="D663" s="2"/>
      <c r="E663" s="4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</row>
    <row r="664" spans="1:62" ht="12.75" customHeight="1">
      <c r="A664" s="57"/>
      <c r="B664" s="2"/>
      <c r="C664" s="2"/>
      <c r="D664" s="2"/>
      <c r="E664" s="4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</row>
    <row r="665" spans="1:62" ht="12.75" customHeight="1">
      <c r="A665" s="57"/>
      <c r="B665" s="2"/>
      <c r="C665" s="2"/>
      <c r="D665" s="2"/>
      <c r="E665" s="4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</row>
    <row r="666" spans="1:62" ht="12.75" customHeight="1">
      <c r="A666" s="57"/>
      <c r="B666" s="2"/>
      <c r="C666" s="2"/>
      <c r="D666" s="2"/>
      <c r="E666" s="4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</row>
    <row r="667" spans="1:62" ht="12.75" customHeight="1">
      <c r="A667" s="57"/>
      <c r="B667" s="2"/>
      <c r="C667" s="2"/>
      <c r="D667" s="2"/>
      <c r="E667" s="4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</row>
    <row r="668" spans="1:62" ht="12.75" customHeight="1">
      <c r="A668" s="57"/>
      <c r="B668" s="2"/>
      <c r="C668" s="2"/>
      <c r="D668" s="2"/>
      <c r="E668" s="4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</row>
    <row r="669" spans="1:62" ht="12.75" customHeight="1">
      <c r="A669" s="57"/>
      <c r="B669" s="2"/>
      <c r="C669" s="2"/>
      <c r="D669" s="2"/>
      <c r="E669" s="4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</row>
    <row r="670" spans="1:62" ht="12.75" customHeight="1">
      <c r="A670" s="57"/>
      <c r="B670" s="2"/>
      <c r="C670" s="2"/>
      <c r="D670" s="2"/>
      <c r="E670" s="4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</row>
    <row r="671" spans="1:62" ht="12.75" customHeight="1">
      <c r="A671" s="57"/>
      <c r="B671" s="2"/>
      <c r="C671" s="2"/>
      <c r="D671" s="2"/>
      <c r="E671" s="4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</row>
    <row r="672" spans="1:62" ht="12.75" customHeight="1">
      <c r="A672" s="57"/>
      <c r="B672" s="2"/>
      <c r="C672" s="2"/>
      <c r="D672" s="2"/>
      <c r="E672" s="4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</row>
    <row r="673" spans="1:62" ht="12.75" customHeight="1">
      <c r="A673" s="57"/>
      <c r="B673" s="2"/>
      <c r="C673" s="2"/>
      <c r="D673" s="2"/>
      <c r="E673" s="4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</row>
    <row r="674" spans="1:62" ht="12.75" customHeight="1">
      <c r="A674" s="57"/>
      <c r="B674" s="2"/>
      <c r="C674" s="2"/>
      <c r="D674" s="2"/>
      <c r="E674" s="4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</row>
    <row r="675" spans="1:62" ht="12.75" customHeight="1">
      <c r="A675" s="57"/>
      <c r="B675" s="2"/>
      <c r="C675" s="2"/>
      <c r="D675" s="2"/>
      <c r="E675" s="4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</row>
    <row r="676" spans="1:62" ht="12.75" customHeight="1">
      <c r="A676" s="57"/>
      <c r="B676" s="2"/>
      <c r="C676" s="2"/>
      <c r="D676" s="2"/>
      <c r="E676" s="4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</row>
    <row r="677" spans="1:62" ht="12.75" customHeight="1">
      <c r="A677" s="57"/>
      <c r="B677" s="2"/>
      <c r="C677" s="2"/>
      <c r="D677" s="2"/>
      <c r="E677" s="4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</row>
    <row r="678" spans="1:62" ht="12.75" customHeight="1">
      <c r="A678" s="57"/>
      <c r="B678" s="2"/>
      <c r="C678" s="2"/>
      <c r="D678" s="2"/>
      <c r="E678" s="4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</row>
    <row r="679" spans="1:62" ht="12.75" customHeight="1">
      <c r="A679" s="57"/>
      <c r="B679" s="2"/>
      <c r="C679" s="2"/>
      <c r="D679" s="2"/>
      <c r="E679" s="4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</row>
    <row r="680" spans="1:62" ht="12.75" customHeight="1">
      <c r="A680" s="57"/>
      <c r="B680" s="2"/>
      <c r="C680" s="2"/>
      <c r="D680" s="2"/>
      <c r="E680" s="4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</row>
    <row r="681" spans="1:62" ht="12.75" customHeight="1">
      <c r="A681" s="57"/>
      <c r="B681" s="2"/>
      <c r="C681" s="2"/>
      <c r="D681" s="2"/>
      <c r="E681" s="4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</row>
    <row r="682" spans="1:62" ht="12.75" customHeight="1">
      <c r="A682" s="57"/>
      <c r="B682" s="2"/>
      <c r="C682" s="2"/>
      <c r="D682" s="2"/>
      <c r="E682" s="4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</row>
    <row r="683" spans="1:62" ht="12.75" customHeight="1">
      <c r="A683" s="57"/>
      <c r="B683" s="2"/>
      <c r="C683" s="2"/>
      <c r="D683" s="2"/>
      <c r="E683" s="4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</row>
    <row r="684" spans="1:62" ht="12.75" customHeight="1">
      <c r="A684" s="57"/>
      <c r="B684" s="2"/>
      <c r="C684" s="2"/>
      <c r="D684" s="2"/>
      <c r="E684" s="4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</row>
    <row r="685" spans="1:62" ht="12.75" customHeight="1">
      <c r="A685" s="57"/>
      <c r="B685" s="2"/>
      <c r="C685" s="2"/>
      <c r="D685" s="2"/>
      <c r="E685" s="4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</row>
    <row r="686" spans="1:62" ht="12.75" customHeight="1">
      <c r="A686" s="57"/>
      <c r="B686" s="2"/>
      <c r="C686" s="2"/>
      <c r="D686" s="2"/>
      <c r="E686" s="4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</row>
    <row r="687" spans="1:62" ht="12.75" customHeight="1">
      <c r="A687" s="57"/>
      <c r="B687" s="2"/>
      <c r="C687" s="2"/>
      <c r="D687" s="2"/>
      <c r="E687" s="4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</row>
    <row r="688" spans="1:62" ht="12.75" customHeight="1">
      <c r="A688" s="57"/>
      <c r="B688" s="2"/>
      <c r="C688" s="2"/>
      <c r="D688" s="2"/>
      <c r="E688" s="4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</row>
    <row r="689" spans="1:62" ht="12.75" customHeight="1">
      <c r="A689" s="57"/>
      <c r="B689" s="2"/>
      <c r="C689" s="2"/>
      <c r="D689" s="2"/>
      <c r="E689" s="4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</row>
    <row r="690" spans="1:62" ht="12.75" customHeight="1">
      <c r="A690" s="57"/>
      <c r="B690" s="2"/>
      <c r="C690" s="2"/>
      <c r="D690" s="2"/>
      <c r="E690" s="4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</row>
    <row r="691" spans="1:62" ht="12.75" customHeight="1">
      <c r="A691" s="57"/>
      <c r="B691" s="2"/>
      <c r="C691" s="2"/>
      <c r="D691" s="2"/>
      <c r="E691" s="4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</row>
    <row r="692" spans="1:62" ht="12.75" customHeight="1">
      <c r="A692" s="57"/>
      <c r="B692" s="2"/>
      <c r="C692" s="2"/>
      <c r="D692" s="2"/>
      <c r="E692" s="4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</row>
    <row r="693" spans="1:62" ht="12.75" customHeight="1">
      <c r="A693" s="57"/>
      <c r="B693" s="2"/>
      <c r="C693" s="2"/>
      <c r="D693" s="2"/>
      <c r="E693" s="4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</row>
    <row r="694" spans="1:62" ht="12.75" customHeight="1">
      <c r="A694" s="57"/>
      <c r="B694" s="2"/>
      <c r="C694" s="2"/>
      <c r="D694" s="2"/>
      <c r="E694" s="4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</row>
    <row r="695" spans="1:62" ht="12.75" customHeight="1">
      <c r="A695" s="57"/>
      <c r="B695" s="2"/>
      <c r="C695" s="2"/>
      <c r="D695" s="2"/>
      <c r="E695" s="4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</row>
    <row r="696" spans="1:62" ht="12.75" customHeight="1">
      <c r="A696" s="57"/>
      <c r="B696" s="2"/>
      <c r="C696" s="2"/>
      <c r="D696" s="2"/>
      <c r="E696" s="4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</row>
    <row r="697" spans="1:62" ht="12.75" customHeight="1">
      <c r="A697" s="57"/>
      <c r="B697" s="2"/>
      <c r="C697" s="2"/>
      <c r="D697" s="2"/>
      <c r="E697" s="4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</row>
    <row r="698" spans="1:62" ht="12.75" customHeight="1">
      <c r="A698" s="57"/>
      <c r="B698" s="2"/>
      <c r="C698" s="2"/>
      <c r="D698" s="2"/>
      <c r="E698" s="4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</row>
    <row r="699" spans="1:62" ht="12.75" customHeight="1">
      <c r="A699" s="57"/>
      <c r="B699" s="2"/>
      <c r="C699" s="2"/>
      <c r="D699" s="2"/>
      <c r="E699" s="4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</row>
    <row r="700" spans="1:62" ht="12.75" customHeight="1">
      <c r="A700" s="57"/>
      <c r="B700" s="2"/>
      <c r="C700" s="2"/>
      <c r="D700" s="2"/>
      <c r="E700" s="4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</row>
    <row r="701" spans="1:62" ht="12.75" customHeight="1">
      <c r="A701" s="57"/>
      <c r="B701" s="2"/>
      <c r="C701" s="2"/>
      <c r="D701" s="2"/>
      <c r="E701" s="4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</row>
    <row r="702" spans="1:62" ht="12.75" customHeight="1">
      <c r="A702" s="57"/>
      <c r="B702" s="2"/>
      <c r="C702" s="2"/>
      <c r="D702" s="2"/>
      <c r="E702" s="4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</row>
    <row r="703" spans="1:62" ht="12.75" customHeight="1">
      <c r="A703" s="57"/>
      <c r="B703" s="2"/>
      <c r="C703" s="2"/>
      <c r="D703" s="2"/>
      <c r="E703" s="4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</row>
    <row r="704" spans="1:62" ht="12.75" customHeight="1">
      <c r="A704" s="57"/>
      <c r="B704" s="2"/>
      <c r="C704" s="2"/>
      <c r="D704" s="2"/>
      <c r="E704" s="4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</row>
    <row r="705" spans="1:62" ht="12.75" customHeight="1">
      <c r="A705" s="57"/>
      <c r="B705" s="2"/>
      <c r="C705" s="2"/>
      <c r="D705" s="2"/>
      <c r="E705" s="4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</row>
    <row r="706" spans="1:62" ht="12.75" customHeight="1">
      <c r="A706" s="57"/>
      <c r="B706" s="2"/>
      <c r="C706" s="2"/>
      <c r="D706" s="2"/>
      <c r="E706" s="4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</row>
    <row r="707" spans="1:62" ht="12.75" customHeight="1">
      <c r="A707" s="57"/>
      <c r="B707" s="2"/>
      <c r="C707" s="2"/>
      <c r="D707" s="2"/>
      <c r="E707" s="4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</row>
    <row r="708" spans="1:62" ht="12.75" customHeight="1">
      <c r="A708" s="57"/>
      <c r="B708" s="2"/>
      <c r="C708" s="2"/>
      <c r="D708" s="2"/>
      <c r="E708" s="4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</row>
    <row r="709" spans="1:62" ht="12.75" customHeight="1">
      <c r="A709" s="57"/>
      <c r="B709" s="2"/>
      <c r="C709" s="2"/>
      <c r="D709" s="2"/>
      <c r="E709" s="4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</row>
    <row r="710" spans="1:62" ht="12.75" customHeight="1">
      <c r="A710" s="57"/>
      <c r="B710" s="2"/>
      <c r="C710" s="2"/>
      <c r="D710" s="2"/>
      <c r="E710" s="4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</row>
    <row r="711" spans="1:62" ht="12.75" customHeight="1">
      <c r="A711" s="57"/>
      <c r="B711" s="2"/>
      <c r="C711" s="2"/>
      <c r="D711" s="2"/>
      <c r="E711" s="4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</row>
    <row r="712" spans="1:62" ht="12.75" customHeight="1">
      <c r="A712" s="57"/>
      <c r="B712" s="2"/>
      <c r="C712" s="2"/>
      <c r="D712" s="2"/>
      <c r="E712" s="4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</row>
    <row r="713" spans="1:62" ht="12.75" customHeight="1">
      <c r="A713" s="57"/>
      <c r="B713" s="2"/>
      <c r="C713" s="2"/>
      <c r="D713" s="2"/>
      <c r="E713" s="4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</row>
    <row r="714" spans="1:62" ht="12.75" customHeight="1">
      <c r="A714" s="57"/>
      <c r="B714" s="2"/>
      <c r="C714" s="2"/>
      <c r="D714" s="2"/>
      <c r="E714" s="4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</row>
    <row r="715" spans="1:62" ht="12.75" customHeight="1">
      <c r="A715" s="57"/>
      <c r="B715" s="2"/>
      <c r="C715" s="2"/>
      <c r="D715" s="2"/>
      <c r="E715" s="4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</row>
    <row r="716" spans="1:62" ht="12.75" customHeight="1">
      <c r="A716" s="57"/>
      <c r="B716" s="2"/>
      <c r="C716" s="2"/>
      <c r="D716" s="2"/>
      <c r="E716" s="4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</row>
    <row r="717" spans="1:62" ht="12.75" customHeight="1">
      <c r="A717" s="57"/>
      <c r="B717" s="2"/>
      <c r="C717" s="2"/>
      <c r="D717" s="2"/>
      <c r="E717" s="4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</row>
    <row r="718" spans="1:62" ht="12.75" customHeight="1">
      <c r="A718" s="57"/>
      <c r="B718" s="2"/>
      <c r="C718" s="2"/>
      <c r="D718" s="2"/>
      <c r="E718" s="4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</row>
    <row r="719" spans="1:62" ht="12.75" customHeight="1">
      <c r="A719" s="57"/>
      <c r="B719" s="2"/>
      <c r="C719" s="2"/>
      <c r="D719" s="2"/>
      <c r="E719" s="4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</row>
    <row r="720" spans="1:62" ht="12.75" customHeight="1">
      <c r="A720" s="57"/>
      <c r="B720" s="2"/>
      <c r="C720" s="2"/>
      <c r="D720" s="2"/>
      <c r="E720" s="4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</row>
    <row r="721" spans="1:62" ht="12.75" customHeight="1">
      <c r="A721" s="57"/>
      <c r="B721" s="2"/>
      <c r="C721" s="2"/>
      <c r="D721" s="2"/>
      <c r="E721" s="4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</row>
    <row r="722" spans="1:62" ht="12.75" customHeight="1">
      <c r="A722" s="57"/>
      <c r="B722" s="2"/>
      <c r="C722" s="2"/>
      <c r="D722" s="2"/>
      <c r="E722" s="4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</row>
    <row r="723" spans="1:62" ht="12.75" customHeight="1">
      <c r="A723" s="57"/>
      <c r="B723" s="2"/>
      <c r="C723" s="2"/>
      <c r="D723" s="2"/>
      <c r="E723" s="4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</row>
    <row r="724" spans="1:62" ht="12.75" customHeight="1">
      <c r="A724" s="57"/>
      <c r="B724" s="2"/>
      <c r="C724" s="2"/>
      <c r="D724" s="2"/>
      <c r="E724" s="4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</row>
    <row r="725" spans="1:62" ht="12.75" customHeight="1">
      <c r="A725" s="57"/>
      <c r="B725" s="2"/>
      <c r="C725" s="2"/>
      <c r="D725" s="2"/>
      <c r="E725" s="4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</row>
    <row r="726" spans="1:62" ht="12.75" customHeight="1">
      <c r="A726" s="57"/>
      <c r="B726" s="2"/>
      <c r="C726" s="2"/>
      <c r="D726" s="2"/>
      <c r="E726" s="4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</row>
    <row r="727" spans="1:62" ht="12.75" customHeight="1">
      <c r="A727" s="57"/>
      <c r="B727" s="2"/>
      <c r="C727" s="2"/>
      <c r="D727" s="2"/>
      <c r="E727" s="4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</row>
    <row r="728" spans="1:62" ht="12.75" customHeight="1">
      <c r="A728" s="57"/>
      <c r="B728" s="2"/>
      <c r="C728" s="2"/>
      <c r="D728" s="2"/>
      <c r="E728" s="4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</row>
    <row r="729" spans="1:62" ht="12.75" customHeight="1">
      <c r="A729" s="57"/>
      <c r="B729" s="2"/>
      <c r="C729" s="2"/>
      <c r="D729" s="2"/>
      <c r="E729" s="4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</row>
    <row r="730" spans="1:62" ht="12.75" customHeight="1">
      <c r="A730" s="57"/>
      <c r="B730" s="2"/>
      <c r="C730" s="2"/>
      <c r="D730" s="2"/>
      <c r="E730" s="4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</row>
    <row r="731" spans="1:62" ht="12.75" customHeight="1">
      <c r="A731" s="57"/>
      <c r="B731" s="2"/>
      <c r="C731" s="2"/>
      <c r="D731" s="2"/>
      <c r="E731" s="4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</row>
    <row r="732" spans="1:62" ht="12.75" customHeight="1">
      <c r="A732" s="57"/>
      <c r="B732" s="2"/>
      <c r="C732" s="2"/>
      <c r="D732" s="2"/>
      <c r="E732" s="4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</row>
    <row r="733" spans="1:62" ht="12.75" customHeight="1">
      <c r="A733" s="57"/>
      <c r="B733" s="2"/>
      <c r="C733" s="2"/>
      <c r="D733" s="2"/>
      <c r="E733" s="4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</row>
    <row r="734" spans="1:62" ht="12.75" customHeight="1">
      <c r="A734" s="57"/>
      <c r="B734" s="2"/>
      <c r="C734" s="2"/>
      <c r="D734" s="2"/>
      <c r="E734" s="4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</row>
    <row r="735" spans="1:62" ht="12.75" customHeight="1">
      <c r="A735" s="57"/>
      <c r="B735" s="2"/>
      <c r="C735" s="2"/>
      <c r="D735" s="2"/>
      <c r="E735" s="4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</row>
    <row r="736" spans="1:62" ht="12.75" customHeight="1">
      <c r="A736" s="57"/>
      <c r="B736" s="2"/>
      <c r="C736" s="2"/>
      <c r="D736" s="2"/>
      <c r="E736" s="4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</row>
    <row r="737" spans="1:62" ht="12.75" customHeight="1">
      <c r="A737" s="57"/>
      <c r="B737" s="2"/>
      <c r="C737" s="2"/>
      <c r="D737" s="2"/>
      <c r="E737" s="4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</row>
    <row r="738" spans="1:62" ht="12.75" customHeight="1">
      <c r="A738" s="57"/>
      <c r="B738" s="2"/>
      <c r="C738" s="2"/>
      <c r="D738" s="2"/>
      <c r="E738" s="4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</row>
    <row r="739" spans="1:62" ht="12.75" customHeight="1">
      <c r="A739" s="57"/>
      <c r="B739" s="2"/>
      <c r="C739" s="2"/>
      <c r="D739" s="2"/>
      <c r="E739" s="4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</row>
    <row r="740" spans="1:62" ht="12.75" customHeight="1">
      <c r="A740" s="57"/>
      <c r="B740" s="2"/>
      <c r="C740" s="2"/>
      <c r="D740" s="2"/>
      <c r="E740" s="4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</row>
    <row r="741" spans="1:62" ht="12.75" customHeight="1">
      <c r="A741" s="57"/>
      <c r="B741" s="2"/>
      <c r="C741" s="2"/>
      <c r="D741" s="2"/>
      <c r="E741" s="4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</row>
    <row r="742" spans="1:62" ht="12.75" customHeight="1">
      <c r="A742" s="57"/>
      <c r="B742" s="2"/>
      <c r="C742" s="2"/>
      <c r="D742" s="2"/>
      <c r="E742" s="4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</row>
    <row r="743" spans="1:62" ht="12.75" customHeight="1">
      <c r="A743" s="57"/>
      <c r="B743" s="2"/>
      <c r="C743" s="2"/>
      <c r="D743" s="2"/>
      <c r="E743" s="4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</row>
    <row r="744" spans="1:62" ht="12.75" customHeight="1">
      <c r="A744" s="57"/>
      <c r="B744" s="2"/>
      <c r="C744" s="2"/>
      <c r="D744" s="2"/>
      <c r="E744" s="4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</row>
    <row r="745" spans="1:62" ht="12.75" customHeight="1">
      <c r="A745" s="57"/>
      <c r="B745" s="2"/>
      <c r="C745" s="2"/>
      <c r="D745" s="2"/>
      <c r="E745" s="4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</row>
    <row r="746" spans="1:62" ht="12.75" customHeight="1">
      <c r="A746" s="57"/>
      <c r="B746" s="2"/>
      <c r="C746" s="2"/>
      <c r="D746" s="2"/>
      <c r="E746" s="4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</row>
    <row r="747" spans="1:62" ht="12.75" customHeight="1">
      <c r="A747" s="57"/>
      <c r="B747" s="2"/>
      <c r="C747" s="2"/>
      <c r="D747" s="2"/>
      <c r="E747" s="4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</row>
    <row r="748" spans="1:62" ht="12.75" customHeight="1">
      <c r="A748" s="57"/>
      <c r="B748" s="2"/>
      <c r="C748" s="2"/>
      <c r="D748" s="2"/>
      <c r="E748" s="4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</row>
    <row r="749" spans="1:62" ht="12.75" customHeight="1">
      <c r="A749" s="57"/>
      <c r="B749" s="2"/>
      <c r="C749" s="2"/>
      <c r="D749" s="2"/>
      <c r="E749" s="4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</row>
    <row r="750" spans="1:62" ht="12.75" customHeight="1">
      <c r="A750" s="57"/>
      <c r="B750" s="2"/>
      <c r="C750" s="2"/>
      <c r="D750" s="2"/>
      <c r="E750" s="4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</row>
    <row r="751" spans="1:62" ht="12.75" customHeight="1">
      <c r="A751" s="57"/>
      <c r="B751" s="2"/>
      <c r="C751" s="2"/>
      <c r="D751" s="2"/>
      <c r="E751" s="4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</row>
    <row r="752" spans="1:62" ht="12.75" customHeight="1">
      <c r="A752" s="57"/>
      <c r="B752" s="2"/>
      <c r="C752" s="2"/>
      <c r="D752" s="2"/>
      <c r="E752" s="4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</row>
    <row r="753" spans="1:62" ht="12.75" customHeight="1">
      <c r="A753" s="57"/>
      <c r="B753" s="2"/>
      <c r="C753" s="2"/>
      <c r="D753" s="2"/>
      <c r="E753" s="4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</row>
    <row r="754" spans="1:62" ht="12.75" customHeight="1">
      <c r="A754" s="57"/>
      <c r="B754" s="2"/>
      <c r="C754" s="2"/>
      <c r="D754" s="2"/>
      <c r="E754" s="4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</row>
    <row r="755" spans="1:62" ht="12.75" customHeight="1">
      <c r="A755" s="57"/>
      <c r="B755" s="2"/>
      <c r="C755" s="2"/>
      <c r="D755" s="2"/>
      <c r="E755" s="4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</row>
    <row r="756" spans="1:62" ht="12.75" customHeight="1">
      <c r="A756" s="57"/>
      <c r="B756" s="2"/>
      <c r="C756" s="2"/>
      <c r="D756" s="2"/>
      <c r="E756" s="4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</row>
    <row r="757" spans="1:62" ht="12.75" customHeight="1">
      <c r="A757" s="57"/>
      <c r="B757" s="2"/>
      <c r="C757" s="2"/>
      <c r="D757" s="2"/>
      <c r="E757" s="4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</row>
    <row r="758" spans="1:62" ht="12.75" customHeight="1">
      <c r="A758" s="57"/>
      <c r="B758" s="2"/>
      <c r="C758" s="2"/>
      <c r="D758" s="2"/>
      <c r="E758" s="4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</row>
    <row r="759" spans="1:62" ht="12.75" customHeight="1">
      <c r="A759" s="57"/>
      <c r="B759" s="2"/>
      <c r="C759" s="2"/>
      <c r="D759" s="2"/>
      <c r="E759" s="4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</row>
    <row r="760" spans="1:62" ht="12.75" customHeight="1">
      <c r="A760" s="57"/>
      <c r="B760" s="2"/>
      <c r="C760" s="2"/>
      <c r="D760" s="2"/>
      <c r="E760" s="4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</row>
    <row r="761" spans="1:62" ht="12.75" customHeight="1">
      <c r="A761" s="57"/>
      <c r="B761" s="2"/>
      <c r="C761" s="2"/>
      <c r="D761" s="2"/>
      <c r="E761" s="4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</row>
    <row r="762" spans="1:62" ht="12.75" customHeight="1">
      <c r="A762" s="57"/>
      <c r="B762" s="2"/>
      <c r="C762" s="2"/>
      <c r="D762" s="2"/>
      <c r="E762" s="4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</row>
    <row r="763" spans="1:62" ht="12.75" customHeight="1">
      <c r="A763" s="57"/>
      <c r="B763" s="2"/>
      <c r="C763" s="2"/>
      <c r="D763" s="2"/>
      <c r="E763" s="4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</row>
    <row r="764" spans="1:62" ht="12.75" customHeight="1">
      <c r="A764" s="57"/>
      <c r="B764" s="2"/>
      <c r="C764" s="2"/>
      <c r="D764" s="2"/>
      <c r="E764" s="4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</row>
    <row r="765" spans="1:62" ht="12.75" customHeight="1">
      <c r="A765" s="57"/>
      <c r="B765" s="2"/>
      <c r="C765" s="2"/>
      <c r="D765" s="2"/>
      <c r="E765" s="4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</row>
    <row r="766" spans="1:62" ht="12.75" customHeight="1">
      <c r="A766" s="57"/>
      <c r="B766" s="2"/>
      <c r="C766" s="2"/>
      <c r="D766" s="2"/>
      <c r="E766" s="4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</row>
    <row r="767" spans="1:62" ht="12.75" customHeight="1">
      <c r="A767" s="57"/>
      <c r="B767" s="2"/>
      <c r="C767" s="2"/>
      <c r="D767" s="2"/>
      <c r="E767" s="4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</row>
    <row r="768" spans="1:62" ht="12.75" customHeight="1">
      <c r="A768" s="57"/>
      <c r="B768" s="2"/>
      <c r="C768" s="2"/>
      <c r="D768" s="2"/>
      <c r="E768" s="4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</row>
    <row r="769" spans="1:62" ht="12.75" customHeight="1">
      <c r="A769" s="57"/>
      <c r="B769" s="2"/>
      <c r="C769" s="2"/>
      <c r="D769" s="2"/>
      <c r="E769" s="4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</row>
    <row r="770" spans="1:62" ht="12.75" customHeight="1">
      <c r="A770" s="57"/>
      <c r="B770" s="2"/>
      <c r="C770" s="2"/>
      <c r="D770" s="2"/>
      <c r="E770" s="4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</row>
    <row r="771" spans="1:62" ht="12.75" customHeight="1">
      <c r="A771" s="57"/>
      <c r="B771" s="2"/>
      <c r="C771" s="2"/>
      <c r="D771" s="2"/>
      <c r="E771" s="4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</row>
    <row r="772" spans="1:62" ht="12.75" customHeight="1">
      <c r="A772" s="57"/>
      <c r="B772" s="2"/>
      <c r="C772" s="2"/>
      <c r="D772" s="2"/>
      <c r="E772" s="4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</row>
    <row r="773" spans="1:62" ht="12.75" customHeight="1">
      <c r="A773" s="57"/>
      <c r="B773" s="2"/>
      <c r="C773" s="2"/>
      <c r="D773" s="2"/>
      <c r="E773" s="4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</row>
    <row r="774" spans="1:62" ht="12.75" customHeight="1">
      <c r="A774" s="57"/>
      <c r="B774" s="2"/>
      <c r="C774" s="2"/>
      <c r="D774" s="2"/>
      <c r="E774" s="4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</row>
    <row r="775" spans="1:62" ht="12.75" customHeight="1">
      <c r="A775" s="57"/>
      <c r="B775" s="2"/>
      <c r="C775" s="2"/>
      <c r="D775" s="2"/>
      <c r="E775" s="4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</row>
    <row r="776" spans="1:62" ht="12.75" customHeight="1">
      <c r="A776" s="57"/>
      <c r="B776" s="2"/>
      <c r="C776" s="2"/>
      <c r="D776" s="2"/>
      <c r="E776" s="4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</row>
    <row r="777" spans="1:62" ht="12.75" customHeight="1">
      <c r="A777" s="57"/>
      <c r="B777" s="2"/>
      <c r="C777" s="2"/>
      <c r="D777" s="2"/>
      <c r="E777" s="4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</row>
    <row r="778" spans="1:62" ht="12.75" customHeight="1">
      <c r="A778" s="57"/>
      <c r="B778" s="2"/>
      <c r="C778" s="2"/>
      <c r="D778" s="2"/>
      <c r="E778" s="4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</row>
    <row r="779" spans="1:62" ht="12.75" customHeight="1">
      <c r="A779" s="57"/>
      <c r="B779" s="2"/>
      <c r="C779" s="2"/>
      <c r="D779" s="2"/>
      <c r="E779" s="4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</row>
    <row r="780" spans="1:62" ht="12.75" customHeight="1">
      <c r="A780" s="57"/>
      <c r="B780" s="2"/>
      <c r="C780" s="2"/>
      <c r="D780" s="2"/>
      <c r="E780" s="4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</row>
    <row r="781" spans="1:62" ht="12.75" customHeight="1">
      <c r="A781" s="57"/>
      <c r="B781" s="2"/>
      <c r="C781" s="2"/>
      <c r="D781" s="2"/>
      <c r="E781" s="4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</row>
    <row r="782" spans="1:62" ht="12.75" customHeight="1">
      <c r="A782" s="57"/>
      <c r="B782" s="2"/>
      <c r="C782" s="2"/>
      <c r="D782" s="2"/>
      <c r="E782" s="4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</row>
    <row r="783" spans="1:62" ht="12.75" customHeight="1">
      <c r="A783" s="57"/>
      <c r="B783" s="2"/>
      <c r="C783" s="2"/>
      <c r="D783" s="2"/>
      <c r="E783" s="4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</row>
    <row r="784" spans="1:62" ht="12.75" customHeight="1">
      <c r="A784" s="57"/>
      <c r="B784" s="2"/>
      <c r="C784" s="2"/>
      <c r="D784" s="2"/>
      <c r="E784" s="4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</row>
    <row r="785" spans="1:62" ht="12.75" customHeight="1">
      <c r="A785" s="57"/>
      <c r="B785" s="2"/>
      <c r="C785" s="2"/>
      <c r="D785" s="2"/>
      <c r="E785" s="4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</row>
    <row r="786" spans="1:62" ht="12.75" customHeight="1">
      <c r="A786" s="57"/>
      <c r="B786" s="2"/>
      <c r="C786" s="2"/>
      <c r="D786" s="2"/>
      <c r="E786" s="4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</row>
    <row r="787" spans="1:62" ht="12.75" customHeight="1">
      <c r="A787" s="57"/>
      <c r="B787" s="2"/>
      <c r="C787" s="2"/>
      <c r="D787" s="2"/>
      <c r="E787" s="4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</row>
    <row r="788" spans="1:62" ht="12.75" customHeight="1">
      <c r="A788" s="57"/>
      <c r="B788" s="2"/>
      <c r="C788" s="2"/>
      <c r="D788" s="2"/>
      <c r="E788" s="4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</row>
    <row r="789" spans="1:62" ht="12.75" customHeight="1">
      <c r="A789" s="57"/>
      <c r="B789" s="2"/>
      <c r="C789" s="2"/>
      <c r="D789" s="2"/>
      <c r="E789" s="4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</row>
    <row r="790" spans="1:62" ht="12.75" customHeight="1">
      <c r="A790" s="57"/>
      <c r="B790" s="2"/>
      <c r="C790" s="2"/>
      <c r="D790" s="2"/>
      <c r="E790" s="4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</row>
    <row r="791" spans="1:62" ht="12.75" customHeight="1">
      <c r="A791" s="57"/>
      <c r="B791" s="2"/>
      <c r="C791" s="2"/>
      <c r="D791" s="2"/>
      <c r="E791" s="4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</row>
    <row r="792" spans="1:62" ht="12.75" customHeight="1">
      <c r="A792" s="57"/>
      <c r="B792" s="2"/>
      <c r="C792" s="2"/>
      <c r="D792" s="2"/>
      <c r="E792" s="4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</row>
    <row r="793" spans="1:62" ht="12.75" customHeight="1">
      <c r="A793" s="57"/>
      <c r="B793" s="2"/>
      <c r="C793" s="2"/>
      <c r="D793" s="2"/>
      <c r="E793" s="4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</row>
    <row r="794" spans="1:62" ht="12.75" customHeight="1">
      <c r="A794" s="57"/>
      <c r="B794" s="2"/>
      <c r="C794" s="2"/>
      <c r="D794" s="2"/>
      <c r="E794" s="4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</row>
    <row r="795" spans="1:62" ht="12.75" customHeight="1">
      <c r="A795" s="57"/>
      <c r="B795" s="2"/>
      <c r="C795" s="2"/>
      <c r="D795" s="2"/>
      <c r="E795" s="4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</row>
    <row r="796" spans="1:62" ht="12.75" customHeight="1">
      <c r="A796" s="57"/>
      <c r="B796" s="2"/>
      <c r="C796" s="2"/>
      <c r="D796" s="2"/>
      <c r="E796" s="4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</row>
    <row r="797" spans="1:62" ht="12.75" customHeight="1">
      <c r="A797" s="57"/>
      <c r="B797" s="2"/>
      <c r="C797" s="2"/>
      <c r="D797" s="2"/>
      <c r="E797" s="4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</row>
    <row r="798" spans="1:62" ht="12.75" customHeight="1">
      <c r="A798" s="57"/>
      <c r="B798" s="2"/>
      <c r="C798" s="2"/>
      <c r="D798" s="2"/>
      <c r="E798" s="4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</row>
    <row r="799" spans="1:62" ht="12.75" customHeight="1">
      <c r="A799" s="57"/>
      <c r="B799" s="2"/>
      <c r="C799" s="2"/>
      <c r="D799" s="2"/>
      <c r="E799" s="4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</row>
    <row r="800" spans="1:62" ht="12.75" customHeight="1">
      <c r="A800" s="57"/>
      <c r="B800" s="2"/>
      <c r="C800" s="2"/>
      <c r="D800" s="2"/>
      <c r="E800" s="4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</row>
    <row r="801" spans="1:62" ht="12.75" customHeight="1">
      <c r="A801" s="57"/>
      <c r="B801" s="2"/>
      <c r="C801" s="2"/>
      <c r="D801" s="2"/>
      <c r="E801" s="4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</row>
    <row r="802" spans="1:62" ht="12.75" customHeight="1">
      <c r="A802" s="57"/>
      <c r="B802" s="2"/>
      <c r="C802" s="2"/>
      <c r="D802" s="2"/>
      <c r="E802" s="4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</row>
    <row r="803" spans="1:62" ht="12.75" customHeight="1">
      <c r="A803" s="57"/>
      <c r="B803" s="2"/>
      <c r="C803" s="2"/>
      <c r="D803" s="2"/>
      <c r="E803" s="4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</row>
    <row r="804" spans="1:62" ht="12.75" customHeight="1">
      <c r="A804" s="57"/>
      <c r="B804" s="2"/>
      <c r="C804" s="2"/>
      <c r="D804" s="2"/>
      <c r="E804" s="4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</row>
    <row r="805" spans="1:62" ht="12.75" customHeight="1">
      <c r="A805" s="57"/>
      <c r="B805" s="2"/>
      <c r="C805" s="2"/>
      <c r="D805" s="2"/>
      <c r="E805" s="4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</row>
    <row r="806" spans="1:62" ht="12.75" customHeight="1">
      <c r="A806" s="57"/>
      <c r="B806" s="2"/>
      <c r="C806" s="2"/>
      <c r="D806" s="2"/>
      <c r="E806" s="4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</row>
    <row r="807" spans="1:62" ht="12.75" customHeight="1">
      <c r="A807" s="57"/>
      <c r="B807" s="2"/>
      <c r="C807" s="2"/>
      <c r="D807" s="2"/>
      <c r="E807" s="4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</row>
    <row r="808" spans="1:62" ht="12.75" customHeight="1">
      <c r="A808" s="57"/>
      <c r="B808" s="2"/>
      <c r="C808" s="2"/>
      <c r="D808" s="2"/>
      <c r="E808" s="4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</row>
    <row r="809" spans="1:62" ht="12.75" customHeight="1">
      <c r="A809" s="57"/>
      <c r="B809" s="2"/>
      <c r="C809" s="2"/>
      <c r="D809" s="2"/>
      <c r="E809" s="4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</row>
    <row r="810" spans="1:62" ht="12.75" customHeight="1">
      <c r="A810" s="57"/>
      <c r="B810" s="2"/>
      <c r="C810" s="2"/>
      <c r="D810" s="2"/>
      <c r="E810" s="4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</row>
    <row r="811" spans="1:62" ht="12.75" customHeight="1">
      <c r="A811" s="57"/>
      <c r="B811" s="2"/>
      <c r="C811" s="2"/>
      <c r="D811" s="2"/>
      <c r="E811" s="4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</row>
    <row r="812" spans="1:62" ht="12.75" customHeight="1">
      <c r="A812" s="57"/>
      <c r="B812" s="2"/>
      <c r="C812" s="2"/>
      <c r="D812" s="2"/>
      <c r="E812" s="4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</row>
    <row r="813" spans="1:62" ht="12.75" customHeight="1">
      <c r="A813" s="57"/>
      <c r="B813" s="2"/>
      <c r="C813" s="2"/>
      <c r="D813" s="2"/>
      <c r="E813" s="4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</row>
    <row r="814" spans="1:62" ht="12.75" customHeight="1">
      <c r="A814" s="57"/>
      <c r="B814" s="2"/>
      <c r="C814" s="2"/>
      <c r="D814" s="2"/>
      <c r="E814" s="4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</row>
    <row r="815" spans="1:62" ht="12.75" customHeight="1">
      <c r="A815" s="57"/>
      <c r="B815" s="2"/>
      <c r="C815" s="2"/>
      <c r="D815" s="2"/>
      <c r="E815" s="4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</row>
    <row r="816" spans="1:62" ht="12.75" customHeight="1">
      <c r="A816" s="57"/>
      <c r="B816" s="2"/>
      <c r="C816" s="2"/>
      <c r="D816" s="2"/>
      <c r="E816" s="4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</row>
    <row r="817" spans="1:62" ht="12.75" customHeight="1">
      <c r="A817" s="57"/>
      <c r="B817" s="2"/>
      <c r="C817" s="2"/>
      <c r="D817" s="2"/>
      <c r="E817" s="4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</row>
    <row r="818" spans="1:62" ht="12.75" customHeight="1">
      <c r="A818" s="57"/>
      <c r="B818" s="2"/>
      <c r="C818" s="2"/>
      <c r="D818" s="2"/>
      <c r="E818" s="4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</row>
    <row r="819" spans="1:62" ht="12.75" customHeight="1">
      <c r="A819" s="57"/>
      <c r="B819" s="2"/>
      <c r="C819" s="2"/>
      <c r="D819" s="2"/>
      <c r="E819" s="4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</row>
    <row r="820" spans="1:62" ht="12.75" customHeight="1">
      <c r="A820" s="57"/>
      <c r="B820" s="2"/>
      <c r="C820" s="2"/>
      <c r="D820" s="2"/>
      <c r="E820" s="4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</row>
    <row r="821" spans="1:62" ht="12.75" customHeight="1">
      <c r="A821" s="57"/>
      <c r="B821" s="2"/>
      <c r="C821" s="2"/>
      <c r="D821" s="2"/>
      <c r="E821" s="4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</row>
    <row r="822" spans="1:62" ht="12.75" customHeight="1">
      <c r="A822" s="57"/>
      <c r="B822" s="2"/>
      <c r="C822" s="2"/>
      <c r="D822" s="2"/>
      <c r="E822" s="4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</row>
    <row r="823" spans="1:62" ht="12.75" customHeight="1">
      <c r="A823" s="57"/>
      <c r="B823" s="2"/>
      <c r="C823" s="2"/>
      <c r="D823" s="2"/>
      <c r="E823" s="4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</row>
    <row r="824" spans="1:62" ht="12.75" customHeight="1">
      <c r="A824" s="57"/>
      <c r="B824" s="2"/>
      <c r="C824" s="2"/>
      <c r="D824" s="2"/>
      <c r="E824" s="4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</row>
    <row r="825" spans="1:62" ht="12.75" customHeight="1">
      <c r="A825" s="57"/>
      <c r="B825" s="2"/>
      <c r="C825" s="2"/>
      <c r="D825" s="2"/>
      <c r="E825" s="4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</row>
    <row r="826" spans="1:62" ht="12.75" customHeight="1">
      <c r="A826" s="57"/>
      <c r="B826" s="2"/>
      <c r="C826" s="2"/>
      <c r="D826" s="2"/>
      <c r="E826" s="4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</row>
    <row r="827" spans="1:62" ht="12.75" customHeight="1">
      <c r="A827" s="57"/>
      <c r="B827" s="2"/>
      <c r="C827" s="2"/>
      <c r="D827" s="2"/>
      <c r="E827" s="4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</row>
    <row r="828" spans="1:62" ht="12.75" customHeight="1">
      <c r="A828" s="57"/>
      <c r="B828" s="2"/>
      <c r="C828" s="2"/>
      <c r="D828" s="2"/>
      <c r="E828" s="4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</row>
    <row r="829" spans="1:62" ht="12.75" customHeight="1">
      <c r="A829" s="57"/>
      <c r="B829" s="2"/>
      <c r="C829" s="2"/>
      <c r="D829" s="2"/>
      <c r="E829" s="4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</row>
    <row r="830" spans="1:62" ht="12.75" customHeight="1">
      <c r="A830" s="57"/>
      <c r="B830" s="2"/>
      <c r="C830" s="2"/>
      <c r="D830" s="2"/>
      <c r="E830" s="4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</row>
    <row r="831" spans="1:62" ht="12.75" customHeight="1">
      <c r="A831" s="57"/>
      <c r="B831" s="2"/>
      <c r="C831" s="2"/>
      <c r="D831" s="2"/>
      <c r="E831" s="4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</row>
    <row r="832" spans="1:62" ht="12.75" customHeight="1">
      <c r="A832" s="57"/>
      <c r="B832" s="2"/>
      <c r="C832" s="2"/>
      <c r="D832" s="2"/>
      <c r="E832" s="4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</row>
    <row r="833" spans="1:62" ht="12.75" customHeight="1">
      <c r="A833" s="57"/>
      <c r="B833" s="2"/>
      <c r="C833" s="2"/>
      <c r="D833" s="2"/>
      <c r="E833" s="4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</row>
    <row r="834" spans="1:62" ht="12.75" customHeight="1">
      <c r="A834" s="57"/>
      <c r="B834" s="2"/>
      <c r="C834" s="2"/>
      <c r="D834" s="2"/>
      <c r="E834" s="4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</row>
    <row r="835" spans="1:62" ht="12.75" customHeight="1">
      <c r="A835" s="57"/>
      <c r="B835" s="2"/>
      <c r="C835" s="2"/>
      <c r="D835" s="2"/>
      <c r="E835" s="4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</row>
    <row r="836" spans="1:62" ht="12.75" customHeight="1">
      <c r="A836" s="57"/>
      <c r="B836" s="2"/>
      <c r="C836" s="2"/>
      <c r="D836" s="2"/>
      <c r="E836" s="4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</row>
    <row r="837" spans="1:62" ht="12.75" customHeight="1">
      <c r="A837" s="57"/>
      <c r="B837" s="2"/>
      <c r="C837" s="2"/>
      <c r="D837" s="2"/>
      <c r="E837" s="4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</row>
    <row r="838" spans="1:62" ht="12.75" customHeight="1">
      <c r="A838" s="57"/>
      <c r="B838" s="2"/>
      <c r="C838" s="2"/>
      <c r="D838" s="2"/>
      <c r="E838" s="4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</row>
    <row r="839" spans="1:62" ht="12.75" customHeight="1">
      <c r="A839" s="57"/>
      <c r="B839" s="2"/>
      <c r="C839" s="2"/>
      <c r="D839" s="2"/>
      <c r="E839" s="4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</row>
    <row r="840" spans="1:62" ht="12.75" customHeight="1">
      <c r="A840" s="57"/>
      <c r="B840" s="2"/>
      <c r="C840" s="2"/>
      <c r="D840" s="2"/>
      <c r="E840" s="4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</row>
    <row r="841" spans="1:62" ht="12.75" customHeight="1">
      <c r="A841" s="57"/>
      <c r="B841" s="2"/>
      <c r="C841" s="2"/>
      <c r="D841" s="2"/>
      <c r="E841" s="4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</row>
    <row r="842" spans="1:62" ht="12.75" customHeight="1">
      <c r="A842" s="57"/>
      <c r="B842" s="2"/>
      <c r="C842" s="2"/>
      <c r="D842" s="2"/>
      <c r="E842" s="4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</row>
    <row r="843" spans="1:62" ht="12.75" customHeight="1">
      <c r="A843" s="57"/>
      <c r="B843" s="2"/>
      <c r="C843" s="2"/>
      <c r="D843" s="2"/>
      <c r="E843" s="4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</row>
    <row r="844" spans="1:62" ht="12.75" customHeight="1">
      <c r="A844" s="57"/>
      <c r="B844" s="2"/>
      <c r="C844" s="2"/>
      <c r="D844" s="2"/>
      <c r="E844" s="4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</row>
    <row r="845" spans="1:62" ht="12.75" customHeight="1">
      <c r="A845" s="57"/>
      <c r="B845" s="2"/>
      <c r="C845" s="2"/>
      <c r="D845" s="2"/>
      <c r="E845" s="4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</row>
    <row r="846" spans="1:62" ht="12.75" customHeight="1">
      <c r="A846" s="57"/>
      <c r="B846" s="2"/>
      <c r="C846" s="2"/>
      <c r="D846" s="2"/>
      <c r="E846" s="4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</row>
    <row r="847" spans="1:62" ht="12.75" customHeight="1">
      <c r="A847" s="57"/>
      <c r="B847" s="2"/>
      <c r="C847" s="2"/>
      <c r="D847" s="2"/>
      <c r="E847" s="4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</row>
    <row r="848" spans="1:62" ht="12.75" customHeight="1">
      <c r="A848" s="57"/>
      <c r="B848" s="2"/>
      <c r="C848" s="2"/>
      <c r="D848" s="2"/>
      <c r="E848" s="4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</row>
    <row r="849" spans="1:62" ht="12.75" customHeight="1">
      <c r="A849" s="57"/>
      <c r="B849" s="2"/>
      <c r="C849" s="2"/>
      <c r="D849" s="2"/>
      <c r="E849" s="4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</row>
    <row r="850" spans="1:62" ht="12.75" customHeight="1">
      <c r="A850" s="57"/>
      <c r="B850" s="2"/>
      <c r="C850" s="2"/>
      <c r="D850" s="2"/>
      <c r="E850" s="4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</row>
    <row r="851" spans="1:62" ht="12.75" customHeight="1">
      <c r="A851" s="57"/>
      <c r="B851" s="2"/>
      <c r="C851" s="2"/>
      <c r="D851" s="2"/>
      <c r="E851" s="4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</row>
    <row r="852" spans="1:62" ht="12.75" customHeight="1">
      <c r="A852" s="57"/>
      <c r="B852" s="2"/>
      <c r="C852" s="2"/>
      <c r="D852" s="2"/>
      <c r="E852" s="4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</row>
    <row r="853" spans="1:62" ht="12.75" customHeight="1">
      <c r="A853" s="57"/>
      <c r="B853" s="2"/>
      <c r="C853" s="2"/>
      <c r="D853" s="2"/>
      <c r="E853" s="4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</row>
    <row r="854" spans="1:62" ht="12.75" customHeight="1">
      <c r="A854" s="57"/>
      <c r="B854" s="2"/>
      <c r="C854" s="2"/>
      <c r="D854" s="2"/>
      <c r="E854" s="4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</row>
    <row r="855" spans="1:62" ht="12.75" customHeight="1">
      <c r="A855" s="57"/>
      <c r="B855" s="2"/>
      <c r="C855" s="2"/>
      <c r="D855" s="2"/>
      <c r="E855" s="4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</row>
    <row r="856" spans="1:62" ht="12.75" customHeight="1">
      <c r="A856" s="57"/>
      <c r="B856" s="2"/>
      <c r="C856" s="2"/>
      <c r="D856" s="2"/>
      <c r="E856" s="4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</row>
    <row r="857" spans="1:62" ht="12.75" customHeight="1">
      <c r="A857" s="57"/>
      <c r="B857" s="2"/>
      <c r="C857" s="2"/>
      <c r="D857" s="2"/>
      <c r="E857" s="4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</row>
    <row r="858" spans="1:62" ht="12.75" customHeight="1">
      <c r="A858" s="57"/>
      <c r="B858" s="2"/>
      <c r="C858" s="2"/>
      <c r="D858" s="2"/>
      <c r="E858" s="4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</row>
    <row r="859" spans="1:62" ht="12.75" customHeight="1">
      <c r="A859" s="57"/>
      <c r="B859" s="2"/>
      <c r="C859" s="2"/>
      <c r="D859" s="2"/>
      <c r="E859" s="4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</row>
    <row r="860" spans="1:62" ht="12.75" customHeight="1">
      <c r="A860" s="57"/>
      <c r="B860" s="2"/>
      <c r="C860" s="2"/>
      <c r="D860" s="2"/>
      <c r="E860" s="4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</row>
    <row r="861" spans="1:62" ht="12.75" customHeight="1">
      <c r="A861" s="57"/>
      <c r="B861" s="2"/>
      <c r="C861" s="2"/>
      <c r="D861" s="2"/>
      <c r="E861" s="4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</row>
    <row r="862" spans="1:62" ht="12.75" customHeight="1">
      <c r="A862" s="57"/>
      <c r="B862" s="2"/>
      <c r="C862" s="2"/>
      <c r="D862" s="2"/>
      <c r="E862" s="4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</row>
    <row r="863" spans="1:62" ht="12.75" customHeight="1">
      <c r="A863" s="57"/>
      <c r="B863" s="2"/>
      <c r="C863" s="2"/>
      <c r="D863" s="2"/>
      <c r="E863" s="4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</row>
    <row r="864" spans="1:62" ht="12.75" customHeight="1">
      <c r="A864" s="57"/>
      <c r="B864" s="2"/>
      <c r="C864" s="2"/>
      <c r="D864" s="2"/>
      <c r="E864" s="4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</row>
    <row r="865" spans="1:62" ht="12.75" customHeight="1">
      <c r="A865" s="57"/>
      <c r="B865" s="2"/>
      <c r="C865" s="2"/>
      <c r="D865" s="2"/>
      <c r="E865" s="4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</row>
    <row r="866" spans="1:62" ht="12.75" customHeight="1">
      <c r="A866" s="57"/>
      <c r="B866" s="2"/>
      <c r="C866" s="2"/>
      <c r="D866" s="2"/>
      <c r="E866" s="4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</row>
    <row r="867" spans="1:62" ht="12.75" customHeight="1">
      <c r="A867" s="57"/>
      <c r="B867" s="2"/>
      <c r="C867" s="2"/>
      <c r="D867" s="2"/>
      <c r="E867" s="4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</row>
    <row r="868" spans="1:62" ht="12.75" customHeight="1">
      <c r="A868" s="57"/>
      <c r="B868" s="2"/>
      <c r="C868" s="2"/>
      <c r="D868" s="2"/>
      <c r="E868" s="4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</row>
    <row r="869" spans="1:62" ht="12.75" customHeight="1">
      <c r="A869" s="57"/>
      <c r="B869" s="2"/>
      <c r="C869" s="2"/>
      <c r="D869" s="2"/>
      <c r="E869" s="4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</row>
    <row r="870" spans="1:62" ht="12.75" customHeight="1">
      <c r="A870" s="57"/>
      <c r="B870" s="2"/>
      <c r="C870" s="2"/>
      <c r="D870" s="2"/>
      <c r="E870" s="4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</row>
    <row r="871" spans="1:62" ht="12.75" customHeight="1">
      <c r="A871" s="57"/>
      <c r="B871" s="2"/>
      <c r="C871" s="2"/>
      <c r="D871" s="2"/>
      <c r="E871" s="4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</row>
    <row r="872" spans="1:62" ht="12.75" customHeight="1">
      <c r="A872" s="57"/>
      <c r="B872" s="2"/>
      <c r="C872" s="2"/>
      <c r="D872" s="2"/>
      <c r="E872" s="4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</row>
    <row r="873" spans="1:62" ht="12.75" customHeight="1">
      <c r="A873" s="57"/>
      <c r="B873" s="2"/>
      <c r="C873" s="2"/>
      <c r="D873" s="2"/>
      <c r="E873" s="4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</row>
    <row r="874" spans="1:62" ht="12.75" customHeight="1">
      <c r="A874" s="57"/>
      <c r="B874" s="2"/>
      <c r="C874" s="2"/>
      <c r="D874" s="2"/>
      <c r="E874" s="4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</row>
    <row r="875" spans="1:62" ht="12.75" customHeight="1">
      <c r="A875" s="57"/>
      <c r="B875" s="2"/>
      <c r="C875" s="2"/>
      <c r="D875" s="2"/>
      <c r="E875" s="4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</row>
    <row r="876" spans="1:62" ht="12.75" customHeight="1">
      <c r="A876" s="57"/>
      <c r="B876" s="2"/>
      <c r="C876" s="2"/>
      <c r="D876" s="2"/>
      <c r="E876" s="4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</row>
    <row r="877" spans="1:62" ht="12.75" customHeight="1">
      <c r="A877" s="57"/>
      <c r="B877" s="2"/>
      <c r="C877" s="2"/>
      <c r="D877" s="2"/>
      <c r="E877" s="4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</row>
    <row r="878" spans="1:62" ht="12.75" customHeight="1">
      <c r="A878" s="57"/>
      <c r="B878" s="2"/>
      <c r="C878" s="2"/>
      <c r="D878" s="2"/>
      <c r="E878" s="4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</row>
    <row r="879" spans="1:62" ht="12.75" customHeight="1">
      <c r="A879" s="57"/>
      <c r="B879" s="2"/>
      <c r="C879" s="2"/>
      <c r="D879" s="2"/>
      <c r="E879" s="4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</row>
    <row r="880" spans="1:62" ht="12.75" customHeight="1">
      <c r="A880" s="57"/>
      <c r="B880" s="2"/>
      <c r="C880" s="2"/>
      <c r="D880" s="2"/>
      <c r="E880" s="4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</row>
    <row r="881" spans="1:62" ht="12.75" customHeight="1">
      <c r="A881" s="57"/>
      <c r="B881" s="2"/>
      <c r="C881" s="2"/>
      <c r="D881" s="2"/>
      <c r="E881" s="4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</row>
    <row r="882" spans="1:62" ht="12.75" customHeight="1">
      <c r="A882" s="57"/>
      <c r="B882" s="2"/>
      <c r="C882" s="2"/>
      <c r="D882" s="2"/>
      <c r="E882" s="4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</row>
    <row r="883" spans="1:62" ht="12.75" customHeight="1">
      <c r="A883" s="57"/>
      <c r="B883" s="2"/>
      <c r="C883" s="2"/>
      <c r="D883" s="2"/>
      <c r="E883" s="4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</row>
    <row r="884" spans="1:62" ht="12.75" customHeight="1">
      <c r="A884" s="57"/>
      <c r="B884" s="2"/>
      <c r="C884" s="2"/>
      <c r="D884" s="2"/>
      <c r="E884" s="4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</row>
    <row r="885" spans="1:62" ht="12.75" customHeight="1">
      <c r="A885" s="57"/>
      <c r="B885" s="2"/>
      <c r="C885" s="2"/>
      <c r="D885" s="2"/>
      <c r="E885" s="4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</row>
    <row r="886" spans="1:62" ht="12.75" customHeight="1">
      <c r="A886" s="57"/>
      <c r="B886" s="2"/>
      <c r="C886" s="2"/>
      <c r="D886" s="2"/>
      <c r="E886" s="4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</row>
    <row r="887" spans="1:62" ht="12.75" customHeight="1">
      <c r="A887" s="57"/>
      <c r="B887" s="2"/>
      <c r="C887" s="2"/>
      <c r="D887" s="2"/>
      <c r="E887" s="4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</row>
    <row r="888" spans="1:62" ht="12.75" customHeight="1">
      <c r="A888" s="57"/>
      <c r="B888" s="2"/>
      <c r="C888" s="2"/>
      <c r="D888" s="2"/>
      <c r="E888" s="4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</row>
    <row r="889" spans="1:62" ht="12.75" customHeight="1">
      <c r="A889" s="57"/>
      <c r="B889" s="2"/>
      <c r="C889" s="2"/>
      <c r="D889" s="2"/>
      <c r="E889" s="4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</row>
    <row r="890" spans="1:62" ht="12.75" customHeight="1">
      <c r="A890" s="57"/>
      <c r="B890" s="2"/>
      <c r="C890" s="2"/>
      <c r="D890" s="2"/>
      <c r="E890" s="4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</row>
    <row r="891" spans="1:62" ht="12.75" customHeight="1">
      <c r="A891" s="57"/>
      <c r="B891" s="2"/>
      <c r="C891" s="2"/>
      <c r="D891" s="2"/>
      <c r="E891" s="4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</row>
    <row r="892" spans="1:62" ht="12.75" customHeight="1">
      <c r="A892" s="57"/>
      <c r="B892" s="2"/>
      <c r="C892" s="2"/>
      <c r="D892" s="2"/>
      <c r="E892" s="4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</row>
    <row r="893" spans="1:62" ht="12.75" customHeight="1">
      <c r="A893" s="57"/>
      <c r="B893" s="2"/>
      <c r="C893" s="2"/>
      <c r="D893" s="2"/>
      <c r="E893" s="4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</row>
    <row r="894" spans="1:62" ht="12.75" customHeight="1">
      <c r="A894" s="57"/>
      <c r="B894" s="2"/>
      <c r="C894" s="2"/>
      <c r="D894" s="2"/>
      <c r="E894" s="4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</row>
    <row r="895" spans="1:62" ht="12.75" customHeight="1">
      <c r="A895" s="57"/>
      <c r="B895" s="2"/>
      <c r="C895" s="2"/>
      <c r="D895" s="2"/>
      <c r="E895" s="4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</row>
    <row r="896" spans="1:62" ht="12.75" customHeight="1">
      <c r="A896" s="57"/>
      <c r="B896" s="2"/>
      <c r="C896" s="2"/>
      <c r="D896" s="2"/>
      <c r="E896" s="4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</row>
    <row r="897" spans="1:62" ht="12.75" customHeight="1">
      <c r="A897" s="57"/>
      <c r="B897" s="2"/>
      <c r="C897" s="2"/>
      <c r="D897" s="2"/>
      <c r="E897" s="4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</row>
    <row r="898" spans="1:62" ht="12.75" customHeight="1">
      <c r="A898" s="57"/>
      <c r="B898" s="2"/>
      <c r="C898" s="2"/>
      <c r="D898" s="2"/>
      <c r="E898" s="4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</row>
    <row r="899" spans="1:62" ht="12.75" customHeight="1">
      <c r="A899" s="57"/>
      <c r="B899" s="2"/>
      <c r="C899" s="2"/>
      <c r="D899" s="2"/>
      <c r="E899" s="4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</row>
    <row r="900" spans="1:62" ht="12.75" customHeight="1">
      <c r="A900" s="57"/>
      <c r="B900" s="2"/>
      <c r="C900" s="2"/>
      <c r="D900" s="2"/>
      <c r="E900" s="4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</row>
    <row r="901" spans="1:62" ht="12.75" customHeight="1">
      <c r="A901" s="57"/>
      <c r="B901" s="2"/>
      <c r="C901" s="2"/>
      <c r="D901" s="2"/>
      <c r="E901" s="4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</row>
    <row r="902" spans="1:62" ht="12.75" customHeight="1">
      <c r="A902" s="57"/>
      <c r="B902" s="2"/>
      <c r="C902" s="2"/>
      <c r="D902" s="2"/>
      <c r="E902" s="4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</row>
    <row r="903" spans="1:62" ht="12.75" customHeight="1">
      <c r="A903" s="57"/>
      <c r="B903" s="2"/>
      <c r="C903" s="2"/>
      <c r="D903" s="2"/>
      <c r="E903" s="4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</row>
    <row r="904" spans="1:62" ht="12.75" customHeight="1">
      <c r="A904" s="57"/>
      <c r="B904" s="2"/>
      <c r="C904" s="2"/>
      <c r="D904" s="2"/>
      <c r="E904" s="4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</row>
    <row r="905" spans="1:62" ht="12.75" customHeight="1">
      <c r="A905" s="57"/>
      <c r="B905" s="2"/>
      <c r="C905" s="2"/>
      <c r="D905" s="2"/>
      <c r="E905" s="4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</row>
    <row r="906" spans="1:62" ht="12.75" customHeight="1">
      <c r="A906" s="57"/>
      <c r="B906" s="2"/>
      <c r="C906" s="2"/>
      <c r="D906" s="2"/>
      <c r="E906" s="4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</row>
    <row r="907" spans="1:62" ht="12.75" customHeight="1">
      <c r="A907" s="57"/>
      <c r="B907" s="2"/>
      <c r="C907" s="2"/>
      <c r="D907" s="2"/>
      <c r="E907" s="4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</row>
    <row r="908" spans="1:62" ht="12.75" customHeight="1">
      <c r="A908" s="57"/>
      <c r="B908" s="2"/>
      <c r="C908" s="2"/>
      <c r="D908" s="2"/>
      <c r="E908" s="4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</row>
    <row r="909" spans="1:62" ht="12.75" customHeight="1">
      <c r="A909" s="57"/>
      <c r="B909" s="2"/>
      <c r="C909" s="2"/>
      <c r="D909" s="2"/>
      <c r="E909" s="4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</row>
    <row r="910" spans="1:62" ht="12.75" customHeight="1">
      <c r="A910" s="57"/>
      <c r="B910" s="2"/>
      <c r="C910" s="2"/>
      <c r="D910" s="2"/>
      <c r="E910" s="4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</row>
    <row r="911" spans="1:62" ht="12.75" customHeight="1">
      <c r="A911" s="57"/>
      <c r="B911" s="2"/>
      <c r="C911" s="2"/>
      <c r="D911" s="2"/>
      <c r="E911" s="4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</row>
    <row r="912" spans="1:62" ht="12.75" customHeight="1">
      <c r="A912" s="57"/>
      <c r="B912" s="2"/>
      <c r="C912" s="2"/>
      <c r="D912" s="2"/>
      <c r="E912" s="4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</row>
    <row r="913" spans="1:62" ht="12.75" customHeight="1">
      <c r="A913" s="57"/>
      <c r="B913" s="2"/>
      <c r="C913" s="2"/>
      <c r="D913" s="2"/>
      <c r="E913" s="4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</row>
    <row r="914" spans="1:62" ht="12.75" customHeight="1">
      <c r="A914" s="57"/>
      <c r="B914" s="2"/>
      <c r="C914" s="2"/>
      <c r="D914" s="2"/>
      <c r="E914" s="4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</row>
    <row r="915" spans="1:62" ht="12.75" customHeight="1">
      <c r="A915" s="57"/>
      <c r="B915" s="2"/>
      <c r="C915" s="2"/>
      <c r="D915" s="2"/>
      <c r="E915" s="4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</row>
    <row r="916" spans="1:62" ht="12.75" customHeight="1">
      <c r="A916" s="57"/>
      <c r="B916" s="2"/>
      <c r="C916" s="2"/>
      <c r="D916" s="2"/>
      <c r="E916" s="4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</row>
    <row r="917" spans="1:62" ht="12.75" customHeight="1">
      <c r="A917" s="57"/>
      <c r="B917" s="2"/>
      <c r="C917" s="2"/>
      <c r="D917" s="2"/>
      <c r="E917" s="4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</row>
    <row r="918" spans="1:62" ht="12.75" customHeight="1">
      <c r="A918" s="57"/>
      <c r="B918" s="2"/>
      <c r="C918" s="2"/>
      <c r="D918" s="2"/>
      <c r="E918" s="4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</row>
    <row r="919" spans="1:62" ht="12.75" customHeight="1">
      <c r="A919" s="57"/>
      <c r="B919" s="2"/>
      <c r="C919" s="2"/>
      <c r="D919" s="2"/>
      <c r="E919" s="4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</row>
    <row r="920" spans="1:62" ht="12.75" customHeight="1">
      <c r="A920" s="57"/>
      <c r="B920" s="2"/>
      <c r="C920" s="2"/>
      <c r="D920" s="2"/>
      <c r="E920" s="4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</row>
    <row r="921" spans="1:62" ht="12.75" customHeight="1">
      <c r="A921" s="57"/>
      <c r="B921" s="2"/>
      <c r="C921" s="2"/>
      <c r="D921" s="2"/>
      <c r="E921" s="4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</row>
    <row r="922" spans="1:62" ht="12.75" customHeight="1">
      <c r="A922" s="57"/>
      <c r="B922" s="2"/>
      <c r="C922" s="2"/>
      <c r="D922" s="2"/>
      <c r="E922" s="4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</row>
    <row r="923" spans="1:62" ht="12.75" customHeight="1">
      <c r="A923" s="57"/>
      <c r="B923" s="2"/>
      <c r="C923" s="2"/>
      <c r="D923" s="2"/>
      <c r="E923" s="4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</row>
    <row r="924" spans="1:62" ht="12.75" customHeight="1">
      <c r="A924" s="57"/>
      <c r="B924" s="2"/>
      <c r="C924" s="2"/>
      <c r="D924" s="2"/>
      <c r="E924" s="4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</row>
    <row r="925" spans="1:62" ht="12.75" customHeight="1">
      <c r="A925" s="57"/>
      <c r="B925" s="2"/>
      <c r="C925" s="2"/>
      <c r="D925" s="2"/>
      <c r="E925" s="4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</row>
    <row r="926" spans="1:62" ht="12.75" customHeight="1">
      <c r="A926" s="57"/>
      <c r="B926" s="2"/>
      <c r="C926" s="2"/>
      <c r="D926" s="2"/>
      <c r="E926" s="4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</row>
    <row r="927" spans="1:62" ht="12.75" customHeight="1">
      <c r="A927" s="57"/>
      <c r="B927" s="2"/>
      <c r="C927" s="2"/>
      <c r="D927" s="2"/>
      <c r="E927" s="4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</row>
    <row r="928" spans="1:62" ht="12.75" customHeight="1">
      <c r="A928" s="57"/>
      <c r="B928" s="2"/>
      <c r="C928" s="2"/>
      <c r="D928" s="2"/>
      <c r="E928" s="4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</row>
    <row r="929" spans="1:62" ht="12.75" customHeight="1">
      <c r="A929" s="57"/>
      <c r="B929" s="2"/>
      <c r="C929" s="2"/>
      <c r="D929" s="2"/>
      <c r="E929" s="4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</row>
    <row r="930" spans="1:62" ht="12.75" customHeight="1">
      <c r="A930" s="57"/>
      <c r="B930" s="2"/>
      <c r="C930" s="2"/>
      <c r="D930" s="2"/>
      <c r="E930" s="4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</row>
    <row r="931" spans="1:62" ht="12.75" customHeight="1">
      <c r="A931" s="57"/>
      <c r="B931" s="2"/>
      <c r="C931" s="2"/>
      <c r="D931" s="2"/>
      <c r="E931" s="4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</row>
    <row r="932" spans="1:62" ht="12.75" customHeight="1">
      <c r="A932" s="57"/>
      <c r="B932" s="2"/>
      <c r="C932" s="2"/>
      <c r="D932" s="2"/>
      <c r="E932" s="4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</row>
    <row r="933" spans="1:62" ht="12.75" customHeight="1">
      <c r="A933" s="57"/>
      <c r="B933" s="2"/>
      <c r="C933" s="2"/>
      <c r="D933" s="2"/>
      <c r="E933" s="4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</row>
    <row r="934" spans="1:62" ht="12.75" customHeight="1">
      <c r="A934" s="57"/>
      <c r="B934" s="2"/>
      <c r="C934" s="2"/>
      <c r="D934" s="2"/>
      <c r="E934" s="4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</row>
    <row r="935" spans="1:62" ht="12.75" customHeight="1">
      <c r="A935" s="57"/>
      <c r="B935" s="2"/>
      <c r="C935" s="2"/>
      <c r="D935" s="2"/>
      <c r="E935" s="4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</row>
    <row r="936" spans="1:62" ht="12.75" customHeight="1">
      <c r="A936" s="57"/>
      <c r="B936" s="2"/>
      <c r="C936" s="2"/>
      <c r="D936" s="2"/>
      <c r="E936" s="4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</row>
    <row r="937" spans="1:62" ht="12.75" customHeight="1">
      <c r="A937" s="57"/>
      <c r="B937" s="2"/>
      <c r="C937" s="2"/>
      <c r="D937" s="2"/>
      <c r="E937" s="4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</row>
    <row r="938" spans="1:62" ht="12.75" customHeight="1">
      <c r="A938" s="57"/>
      <c r="B938" s="2"/>
      <c r="C938" s="2"/>
      <c r="D938" s="2"/>
      <c r="E938" s="4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</row>
    <row r="939" spans="1:62" ht="12.75" customHeight="1">
      <c r="A939" s="57"/>
      <c r="B939" s="2"/>
      <c r="C939" s="2"/>
      <c r="D939" s="2"/>
      <c r="E939" s="4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</row>
    <row r="940" spans="1:62" ht="12.75" customHeight="1">
      <c r="A940" s="57"/>
      <c r="B940" s="2"/>
      <c r="C940" s="2"/>
      <c r="D940" s="2"/>
      <c r="E940" s="4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</row>
    <row r="941" spans="1:62" ht="12.75" customHeight="1">
      <c r="A941" s="57"/>
      <c r="B941" s="2"/>
      <c r="C941" s="2"/>
      <c r="D941" s="2"/>
      <c r="E941" s="4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</row>
    <row r="942" spans="1:62" ht="12.75" customHeight="1">
      <c r="A942" s="57"/>
      <c r="B942" s="2"/>
      <c r="C942" s="2"/>
      <c r="D942" s="2"/>
      <c r="E942" s="4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</row>
    <row r="943" spans="1:62" ht="12.75" customHeight="1">
      <c r="A943" s="57"/>
      <c r="B943" s="2"/>
      <c r="C943" s="2"/>
      <c r="D943" s="2"/>
      <c r="E943" s="4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</row>
    <row r="944" spans="1:62" ht="12.75" customHeight="1">
      <c r="A944" s="57"/>
      <c r="B944" s="2"/>
      <c r="C944" s="2"/>
      <c r="D944" s="2"/>
      <c r="E944" s="4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</row>
    <row r="945" spans="1:62" ht="12.75" customHeight="1">
      <c r="A945" s="57"/>
      <c r="B945" s="2"/>
      <c r="C945" s="2"/>
      <c r="D945" s="2"/>
      <c r="E945" s="4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</row>
    <row r="946" spans="1:62" ht="12.75" customHeight="1">
      <c r="A946" s="57"/>
      <c r="B946" s="2"/>
      <c r="C946" s="2"/>
      <c r="D946" s="2"/>
      <c r="E946" s="4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</row>
    <row r="947" spans="1:62" ht="12.75" customHeight="1">
      <c r="A947" s="57"/>
      <c r="B947" s="2"/>
      <c r="C947" s="2"/>
      <c r="D947" s="2"/>
      <c r="E947" s="4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</row>
    <row r="948" spans="1:62" ht="12.75" customHeight="1">
      <c r="A948" s="57"/>
      <c r="B948" s="2"/>
      <c r="C948" s="2"/>
      <c r="D948" s="2"/>
      <c r="E948" s="4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</row>
    <row r="949" spans="1:62" ht="12.75" customHeight="1">
      <c r="A949" s="57"/>
      <c r="B949" s="2"/>
      <c r="C949" s="2"/>
      <c r="D949" s="2"/>
      <c r="E949" s="4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</row>
    <row r="950" spans="1:62" ht="12.75" customHeight="1">
      <c r="A950" s="57"/>
      <c r="B950" s="2"/>
      <c r="C950" s="2"/>
      <c r="D950" s="2"/>
      <c r="E950" s="4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</row>
    <row r="951" spans="1:62" ht="12.75" customHeight="1">
      <c r="A951" s="57"/>
      <c r="B951" s="2"/>
      <c r="C951" s="2"/>
      <c r="D951" s="2"/>
      <c r="E951" s="4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</row>
    <row r="952" spans="1:62" ht="12.75" customHeight="1">
      <c r="A952" s="57"/>
      <c r="B952" s="2"/>
      <c r="C952" s="2"/>
      <c r="D952" s="2"/>
      <c r="E952" s="4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</row>
    <row r="953" spans="1:62" ht="12.75" customHeight="1">
      <c r="A953" s="57"/>
      <c r="B953" s="2"/>
      <c r="C953" s="2"/>
      <c r="D953" s="2"/>
      <c r="E953" s="4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</row>
    <row r="954" spans="1:62" ht="12.75" customHeight="1">
      <c r="A954" s="57"/>
      <c r="B954" s="2"/>
      <c r="C954" s="2"/>
      <c r="D954" s="2"/>
      <c r="E954" s="4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</row>
    <row r="955" spans="1:62" ht="12.75" customHeight="1">
      <c r="A955" s="57"/>
      <c r="B955" s="2"/>
      <c r="C955" s="2"/>
      <c r="D955" s="2"/>
      <c r="E955" s="4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</row>
    <row r="956" spans="1:62" ht="12.75" customHeight="1">
      <c r="A956" s="57"/>
      <c r="B956" s="2"/>
      <c r="C956" s="2"/>
      <c r="D956" s="2"/>
      <c r="E956" s="4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</row>
    <row r="957" spans="1:62" ht="12.75" customHeight="1">
      <c r="A957" s="57"/>
      <c r="B957" s="2"/>
      <c r="C957" s="2"/>
      <c r="D957" s="2"/>
      <c r="E957" s="4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</row>
    <row r="958" spans="1:62" ht="12.75" customHeight="1">
      <c r="A958" s="57"/>
      <c r="B958" s="2"/>
      <c r="C958" s="2"/>
      <c r="D958" s="2"/>
      <c r="E958" s="4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</row>
    <row r="959" spans="1:62" ht="12.75" customHeight="1">
      <c r="A959" s="57"/>
      <c r="B959" s="2"/>
      <c r="C959" s="2"/>
      <c r="D959" s="2"/>
      <c r="E959" s="4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</row>
    <row r="960" spans="1:62" ht="12.75" customHeight="1">
      <c r="A960" s="57"/>
      <c r="B960" s="2"/>
      <c r="C960" s="2"/>
      <c r="D960" s="2"/>
      <c r="E960" s="4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</row>
    <row r="961" spans="1:62" ht="12.75" customHeight="1">
      <c r="A961" s="57"/>
      <c r="B961" s="2"/>
      <c r="C961" s="2"/>
      <c r="D961" s="2"/>
      <c r="E961" s="4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</row>
    <row r="962" spans="1:62" ht="12.75" customHeight="1">
      <c r="A962" s="57"/>
      <c r="B962" s="2"/>
      <c r="C962" s="2"/>
      <c r="D962" s="2"/>
      <c r="E962" s="4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</row>
    <row r="963" spans="1:62" ht="12.75" customHeight="1">
      <c r="A963" s="57"/>
      <c r="B963" s="2"/>
      <c r="C963" s="2"/>
      <c r="D963" s="2"/>
      <c r="E963" s="4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</row>
    <row r="964" spans="1:62" ht="12.75" customHeight="1">
      <c r="A964" s="57"/>
      <c r="B964" s="2"/>
      <c r="C964" s="2"/>
      <c r="D964" s="2"/>
      <c r="E964" s="4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</row>
    <row r="965" spans="1:62" ht="12.75" customHeight="1">
      <c r="A965" s="57"/>
      <c r="B965" s="2"/>
      <c r="C965" s="2"/>
      <c r="D965" s="2"/>
      <c r="E965" s="4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</row>
    <row r="966" spans="1:62" ht="12.75" customHeight="1">
      <c r="A966" s="57"/>
      <c r="B966" s="2"/>
      <c r="C966" s="2"/>
      <c r="D966" s="2"/>
      <c r="E966" s="4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</row>
    <row r="967" spans="1:62" ht="12.75" customHeight="1">
      <c r="A967" s="57"/>
      <c r="B967" s="2"/>
      <c r="C967" s="2"/>
      <c r="D967" s="2"/>
      <c r="E967" s="4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</row>
    <row r="968" spans="1:62" ht="12.75" customHeight="1">
      <c r="A968" s="57"/>
      <c r="B968" s="2"/>
      <c r="C968" s="2"/>
      <c r="D968" s="2"/>
      <c r="E968" s="4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</row>
    <row r="969" spans="1:62" ht="12.75" customHeight="1">
      <c r="A969" s="57"/>
      <c r="B969" s="2"/>
      <c r="C969" s="2"/>
      <c r="D969" s="2"/>
      <c r="E969" s="4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</row>
    <row r="970" spans="1:62" ht="12.75" customHeight="1">
      <c r="A970" s="57"/>
      <c r="B970" s="2"/>
      <c r="C970" s="2"/>
      <c r="D970" s="2"/>
      <c r="E970" s="4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</row>
    <row r="971" spans="1:62" ht="12.75" customHeight="1">
      <c r="A971" s="57"/>
      <c r="B971" s="2"/>
      <c r="C971" s="2"/>
      <c r="D971" s="2"/>
      <c r="E971" s="4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</row>
    <row r="972" spans="1:62" ht="12.75" customHeight="1">
      <c r="A972" s="57"/>
      <c r="B972" s="2"/>
      <c r="C972" s="2"/>
      <c r="D972" s="2"/>
      <c r="E972" s="4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</row>
    <row r="973" spans="1:62" ht="12.75" customHeight="1">
      <c r="A973" s="57"/>
      <c r="B973" s="2"/>
      <c r="C973" s="2"/>
      <c r="D973" s="2"/>
      <c r="E973" s="4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</row>
    <row r="974" spans="1:62" ht="12.75" customHeight="1">
      <c r="A974" s="57"/>
      <c r="B974" s="2"/>
      <c r="C974" s="2"/>
      <c r="D974" s="2"/>
      <c r="E974" s="4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</row>
    <row r="975" spans="1:62" ht="12.75" customHeight="1">
      <c r="A975" s="57"/>
      <c r="B975" s="2"/>
      <c r="C975" s="2"/>
      <c r="D975" s="2"/>
      <c r="E975" s="4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</row>
    <row r="976" spans="1:62" ht="12.75" customHeight="1">
      <c r="A976" s="57"/>
      <c r="B976" s="2"/>
      <c r="C976" s="2"/>
      <c r="D976" s="2"/>
      <c r="E976" s="4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</row>
    <row r="977" spans="1:62" ht="12.75" customHeight="1">
      <c r="A977" s="57"/>
      <c r="B977" s="2"/>
      <c r="C977" s="2"/>
      <c r="D977" s="2"/>
      <c r="E977" s="4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</row>
    <row r="978" spans="1:62" ht="12.75" customHeight="1">
      <c r="A978" s="57"/>
      <c r="B978" s="2"/>
      <c r="C978" s="2"/>
      <c r="D978" s="2"/>
      <c r="E978" s="4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</row>
    <row r="979" spans="1:62" ht="12.75" customHeight="1">
      <c r="A979" s="57"/>
      <c r="B979" s="2"/>
      <c r="C979" s="2"/>
      <c r="D979" s="2"/>
      <c r="E979" s="4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</row>
    <row r="980" spans="1:62" ht="12.75" customHeight="1">
      <c r="A980" s="57"/>
      <c r="B980" s="2"/>
      <c r="C980" s="2"/>
      <c r="D980" s="2"/>
      <c r="E980" s="4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</row>
    <row r="981" spans="1:62" ht="12.75" customHeight="1">
      <c r="A981" s="57"/>
      <c r="B981" s="2"/>
      <c r="C981" s="2"/>
      <c r="D981" s="2"/>
      <c r="E981" s="4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</row>
    <row r="982" spans="1:62" ht="12.75" customHeight="1">
      <c r="A982" s="57"/>
      <c r="B982" s="2"/>
      <c r="C982" s="2"/>
      <c r="D982" s="2"/>
      <c r="E982" s="4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</row>
    <row r="983" spans="1:62" ht="12.75" customHeight="1">
      <c r="A983" s="57"/>
      <c r="B983" s="2"/>
      <c r="C983" s="2"/>
      <c r="D983" s="2"/>
      <c r="E983" s="4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</row>
    <row r="984" spans="1:62" ht="12.75" customHeight="1">
      <c r="A984" s="57"/>
      <c r="B984" s="2"/>
      <c r="C984" s="2"/>
      <c r="D984" s="2"/>
      <c r="E984" s="4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</row>
    <row r="985" spans="1:62" ht="12.75" customHeight="1">
      <c r="A985" s="57"/>
      <c r="B985" s="2"/>
      <c r="C985" s="2"/>
      <c r="D985" s="2"/>
      <c r="E985" s="4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</row>
    <row r="986" spans="1:62" ht="12.75" customHeight="1">
      <c r="A986" s="57"/>
      <c r="B986" s="2"/>
      <c r="C986" s="2"/>
      <c r="D986" s="2"/>
      <c r="E986" s="4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</row>
    <row r="987" spans="1:62" ht="12.75" customHeight="1">
      <c r="A987" s="57"/>
      <c r="B987" s="2"/>
      <c r="C987" s="2"/>
      <c r="D987" s="2"/>
      <c r="E987" s="4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</row>
    <row r="988" spans="1:62" ht="12.75" customHeight="1">
      <c r="A988" s="57"/>
      <c r="B988" s="2"/>
      <c r="C988" s="2"/>
      <c r="D988" s="2"/>
      <c r="E988" s="4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</row>
    <row r="989" spans="1:62" ht="12.75" customHeight="1">
      <c r="A989" s="57"/>
      <c r="B989" s="2"/>
      <c r="C989" s="2"/>
      <c r="D989" s="2"/>
      <c r="E989" s="4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</row>
    <row r="990" spans="1:62" ht="12.75" customHeight="1">
      <c r="A990" s="57"/>
      <c r="B990" s="2"/>
      <c r="C990" s="2"/>
      <c r="D990" s="2"/>
      <c r="E990" s="4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</row>
    <row r="991" spans="1:62" ht="12.75" customHeight="1">
      <c r="A991" s="57"/>
      <c r="B991" s="2"/>
      <c r="C991" s="2"/>
      <c r="D991" s="2"/>
      <c r="E991" s="4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</row>
    <row r="992" spans="1:62" ht="12.75" customHeight="1">
      <c r="A992" s="57"/>
      <c r="B992" s="2"/>
      <c r="C992" s="2"/>
      <c r="D992" s="2"/>
      <c r="E992" s="4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</row>
    <row r="993" spans="1:62" ht="12.75" customHeight="1">
      <c r="A993" s="57"/>
      <c r="B993" s="2"/>
      <c r="C993" s="2"/>
      <c r="D993" s="2"/>
      <c r="E993" s="4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</row>
    <row r="994" spans="1:62" ht="12.75" customHeight="1">
      <c r="A994" s="57"/>
      <c r="B994" s="2"/>
      <c r="C994" s="2"/>
      <c r="D994" s="2"/>
      <c r="E994" s="4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</row>
    <row r="995" spans="1:62" ht="12.75" customHeight="1">
      <c r="A995" s="57"/>
      <c r="B995" s="2"/>
      <c r="C995" s="2"/>
      <c r="D995" s="2"/>
      <c r="E995" s="4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</row>
    <row r="996" spans="1:62" ht="12.75" customHeight="1">
      <c r="A996" s="57"/>
      <c r="B996" s="2"/>
      <c r="C996" s="2"/>
      <c r="D996" s="2"/>
      <c r="E996" s="4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</row>
    <row r="997" spans="1:62" ht="12.75" customHeight="1">
      <c r="A997" s="57"/>
      <c r="B997" s="2"/>
      <c r="C997" s="2"/>
      <c r="D997" s="2"/>
      <c r="E997" s="4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</row>
    <row r="998" spans="1:62" ht="12.75" customHeight="1">
      <c r="A998" s="57"/>
      <c r="B998" s="2"/>
      <c r="C998" s="2"/>
      <c r="D998" s="2"/>
      <c r="E998" s="4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</row>
    <row r="999" spans="1:62" ht="12.75" customHeight="1">
      <c r="A999" s="57"/>
      <c r="B999" s="2"/>
      <c r="C999" s="2"/>
      <c r="D999" s="2"/>
      <c r="E999" s="4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</row>
    <row r="1000" spans="1:62" ht="12.75" customHeight="1">
      <c r="A1000" s="57"/>
      <c r="B1000" s="2"/>
      <c r="C1000" s="2"/>
      <c r="D1000" s="2"/>
      <c r="E1000" s="4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</row>
    <row r="1001" spans="1:62" ht="12.75" customHeight="1">
      <c r="A1001" s="57"/>
      <c r="B1001" s="2"/>
      <c r="C1001" s="2"/>
      <c r="D1001" s="2"/>
      <c r="E1001" s="4"/>
      <c r="F1001" s="3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</row>
  </sheetData>
  <sheetProtection/>
  <mergeCells count="7">
    <mergeCell ref="G3:G5"/>
    <mergeCell ref="E4:E6"/>
    <mergeCell ref="B4:D5"/>
    <mergeCell ref="A13:A14"/>
    <mergeCell ref="A18:A20"/>
    <mergeCell ref="A15:A16"/>
    <mergeCell ref="B3:D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99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9" customWidth="1"/>
    <col min="2" max="3" width="12.28125" style="0" customWidth="1"/>
    <col min="4" max="4" width="14.7109375" style="0" customWidth="1"/>
    <col min="5" max="5" width="12.421875" style="0" customWidth="1"/>
    <col min="6" max="6" width="13.28125" style="0" customWidth="1"/>
    <col min="7" max="7" width="10.140625" style="0" customWidth="1"/>
    <col min="8" max="8" width="8.00390625" style="0" customWidth="1"/>
    <col min="9" max="48" width="4.28125" style="0" customWidth="1"/>
    <col min="49" max="52" width="3.140625" style="0" customWidth="1"/>
    <col min="53" max="62" width="12.28125" style="0" customWidth="1"/>
  </cols>
  <sheetData>
    <row r="1" spans="1:62" ht="8.25" customHeight="1">
      <c r="A1" s="53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5" customHeight="1">
      <c r="A2" s="53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4" customHeight="1">
      <c r="A3" s="54"/>
      <c r="B3" s="91" t="s">
        <v>13</v>
      </c>
      <c r="C3" s="91"/>
      <c r="D3" s="91"/>
      <c r="E3" s="10"/>
      <c r="F3" s="9"/>
      <c r="G3" s="80" t="s">
        <v>45</v>
      </c>
      <c r="H3" s="11" t="s">
        <v>2</v>
      </c>
      <c r="I3" s="12">
        <v>35</v>
      </c>
      <c r="J3" s="13">
        <v>41</v>
      </c>
      <c r="K3" s="12">
        <v>39</v>
      </c>
      <c r="L3" s="13">
        <v>37</v>
      </c>
      <c r="M3" s="12">
        <v>27</v>
      </c>
      <c r="N3" s="14">
        <v>21</v>
      </c>
      <c r="O3" s="15">
        <v>39</v>
      </c>
      <c r="P3" s="14">
        <v>27</v>
      </c>
      <c r="Q3" s="15">
        <v>27</v>
      </c>
      <c r="R3" s="14">
        <v>34</v>
      </c>
      <c r="S3" s="16">
        <v>29</v>
      </c>
      <c r="T3" s="17">
        <v>34</v>
      </c>
      <c r="U3" s="16">
        <v>21</v>
      </c>
      <c r="V3" s="17">
        <v>12</v>
      </c>
      <c r="W3" s="16">
        <v>40</v>
      </c>
      <c r="X3" s="17">
        <v>35</v>
      </c>
      <c r="Y3" s="16">
        <v>17</v>
      </c>
      <c r="Z3" s="17">
        <v>28</v>
      </c>
      <c r="AA3" s="16">
        <v>39</v>
      </c>
      <c r="AB3" s="17">
        <v>22</v>
      </c>
      <c r="AC3" s="15">
        <v>36</v>
      </c>
      <c r="AD3" s="14">
        <v>38</v>
      </c>
      <c r="AE3" s="15">
        <v>40</v>
      </c>
      <c r="AF3" s="14">
        <v>35</v>
      </c>
      <c r="AG3" s="15">
        <v>15</v>
      </c>
      <c r="AH3" s="14">
        <v>22</v>
      </c>
      <c r="AI3" s="15">
        <v>18</v>
      </c>
      <c r="AJ3" s="14">
        <v>32</v>
      </c>
      <c r="AK3" s="15">
        <v>39</v>
      </c>
      <c r="AL3" s="14">
        <v>35</v>
      </c>
      <c r="AM3" s="16">
        <v>27</v>
      </c>
      <c r="AN3" s="17">
        <v>28</v>
      </c>
      <c r="AO3" s="16">
        <v>39</v>
      </c>
      <c r="AP3" s="17">
        <v>39</v>
      </c>
      <c r="AQ3" s="16">
        <v>38</v>
      </c>
      <c r="AR3" s="17">
        <v>32</v>
      </c>
      <c r="AS3" s="16">
        <v>32</v>
      </c>
      <c r="AT3" s="17">
        <v>20</v>
      </c>
      <c r="AU3" s="16">
        <v>34</v>
      </c>
      <c r="AV3" s="17">
        <v>35</v>
      </c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</row>
    <row r="4" spans="1:62" ht="28.5" customHeight="1">
      <c r="A4" s="53"/>
      <c r="B4" s="84" t="s">
        <v>102</v>
      </c>
      <c r="C4" s="84"/>
      <c r="D4" s="85"/>
      <c r="E4" s="83" t="s">
        <v>3</v>
      </c>
      <c r="F4" s="19"/>
      <c r="G4" s="81"/>
      <c r="H4" s="20" t="s">
        <v>4</v>
      </c>
      <c r="I4" s="21">
        <v>25</v>
      </c>
      <c r="J4" s="22">
        <v>40</v>
      </c>
      <c r="K4" s="21">
        <v>40</v>
      </c>
      <c r="L4" s="22">
        <v>37</v>
      </c>
      <c r="M4" s="21">
        <v>40</v>
      </c>
      <c r="N4" s="22">
        <v>35</v>
      </c>
      <c r="O4" s="21">
        <v>40</v>
      </c>
      <c r="P4" s="22">
        <v>20</v>
      </c>
      <c r="Q4" s="21">
        <v>20</v>
      </c>
      <c r="R4" s="22">
        <v>25</v>
      </c>
      <c r="S4" s="23">
        <v>30</v>
      </c>
      <c r="T4" s="24">
        <v>25</v>
      </c>
      <c r="U4" s="23">
        <v>15</v>
      </c>
      <c r="V4" s="24">
        <v>15</v>
      </c>
      <c r="W4" s="23">
        <v>40</v>
      </c>
      <c r="X4" s="24">
        <v>40</v>
      </c>
      <c r="Y4" s="23">
        <v>25</v>
      </c>
      <c r="Z4" s="24">
        <v>40</v>
      </c>
      <c r="AA4" s="23">
        <v>35</v>
      </c>
      <c r="AB4" s="24">
        <v>15</v>
      </c>
      <c r="AC4" s="21">
        <v>36</v>
      </c>
      <c r="AD4" s="22">
        <v>40</v>
      </c>
      <c r="AE4" s="21">
        <v>40</v>
      </c>
      <c r="AF4" s="22">
        <v>25</v>
      </c>
      <c r="AG4" s="21">
        <v>15</v>
      </c>
      <c r="AH4" s="22">
        <v>15</v>
      </c>
      <c r="AI4" s="21">
        <v>35</v>
      </c>
      <c r="AJ4" s="22">
        <v>40</v>
      </c>
      <c r="AK4" s="21">
        <v>38</v>
      </c>
      <c r="AL4" s="22">
        <v>25</v>
      </c>
      <c r="AM4" s="23">
        <v>30</v>
      </c>
      <c r="AN4" s="24">
        <v>35</v>
      </c>
      <c r="AO4" s="23">
        <v>40</v>
      </c>
      <c r="AP4" s="24">
        <v>40</v>
      </c>
      <c r="AQ4" s="23">
        <v>40</v>
      </c>
      <c r="AR4" s="24">
        <v>35</v>
      </c>
      <c r="AS4" s="23">
        <v>30</v>
      </c>
      <c r="AT4" s="24">
        <v>15</v>
      </c>
      <c r="AU4" s="23">
        <v>25</v>
      </c>
      <c r="AV4" s="24">
        <v>35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58.5" customHeight="1">
      <c r="A5" s="55"/>
      <c r="B5" s="86"/>
      <c r="C5" s="86"/>
      <c r="D5" s="87"/>
      <c r="E5" s="81"/>
      <c r="F5" s="19"/>
      <c r="G5" s="82"/>
      <c r="H5" s="26" t="s">
        <v>5</v>
      </c>
      <c r="I5" s="27"/>
      <c r="J5" s="28"/>
      <c r="K5" s="27"/>
      <c r="L5" s="28"/>
      <c r="M5" s="27" t="s">
        <v>44</v>
      </c>
      <c r="N5" s="28" t="s">
        <v>44</v>
      </c>
      <c r="O5" s="27"/>
      <c r="P5" s="28"/>
      <c r="Q5" s="27"/>
      <c r="R5" s="28"/>
      <c r="S5" s="29"/>
      <c r="T5" s="30"/>
      <c r="U5" s="29"/>
      <c r="V5" s="30"/>
      <c r="W5" s="29"/>
      <c r="X5" s="30"/>
      <c r="Y5" s="29" t="s">
        <v>47</v>
      </c>
      <c r="Z5" s="30" t="s">
        <v>47</v>
      </c>
      <c r="AA5" s="29"/>
      <c r="AB5" s="30"/>
      <c r="AC5" s="27"/>
      <c r="AD5" s="28"/>
      <c r="AE5" s="27"/>
      <c r="AF5" s="28"/>
      <c r="AG5" s="27"/>
      <c r="AH5" s="28"/>
      <c r="AI5" s="27" t="s">
        <v>43</v>
      </c>
      <c r="AJ5" s="28" t="s">
        <v>43</v>
      </c>
      <c r="AK5" s="27"/>
      <c r="AL5" s="28"/>
      <c r="AM5" s="29" t="s">
        <v>46</v>
      </c>
      <c r="AN5" s="30" t="s">
        <v>46</v>
      </c>
      <c r="AO5" s="29"/>
      <c r="AP5" s="30"/>
      <c r="AQ5" s="29"/>
      <c r="AR5" s="30"/>
      <c r="AS5" s="29" t="s">
        <v>156</v>
      </c>
      <c r="AT5" s="30" t="s">
        <v>156</v>
      </c>
      <c r="AU5" s="29"/>
      <c r="AV5" s="30"/>
      <c r="AW5" s="31"/>
      <c r="AX5" s="31"/>
      <c r="AY5" s="31"/>
      <c r="AZ5" s="31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2.75" customHeight="1">
      <c r="A6" s="55"/>
      <c r="B6" s="32" t="s">
        <v>6</v>
      </c>
      <c r="C6" s="32" t="s">
        <v>7</v>
      </c>
      <c r="D6" s="32" t="s">
        <v>101</v>
      </c>
      <c r="E6" s="82"/>
      <c r="F6" s="33" t="s">
        <v>8</v>
      </c>
      <c r="G6" s="32" t="s">
        <v>9</v>
      </c>
      <c r="H6" s="3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1"/>
      <c r="AX6" s="31"/>
      <c r="AY6" s="31"/>
      <c r="AZ6" s="31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2.75" customHeight="1">
      <c r="A7" s="53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15" customHeight="1">
      <c r="A8" s="56">
        <v>1</v>
      </c>
      <c r="B8" s="47" t="s">
        <v>16</v>
      </c>
      <c r="C8" s="47" t="s">
        <v>17</v>
      </c>
      <c r="D8" s="47" t="s">
        <v>103</v>
      </c>
      <c r="E8" s="76">
        <f aca="true" t="shared" si="0" ref="E8:E40">G8/$G$42</f>
        <v>1</v>
      </c>
      <c r="F8" s="6"/>
      <c r="G8" s="37">
        <f aca="true" t="shared" si="1" ref="G8:G40">SUM(AW8:AZ8)</f>
        <v>77</v>
      </c>
      <c r="H8" s="38"/>
      <c r="I8" s="21">
        <v>2</v>
      </c>
      <c r="J8" s="22">
        <v>2</v>
      </c>
      <c r="K8" s="21">
        <v>2</v>
      </c>
      <c r="L8" s="22">
        <v>2</v>
      </c>
      <c r="M8" s="21">
        <v>2</v>
      </c>
      <c r="N8" s="22">
        <v>2</v>
      </c>
      <c r="O8" s="21">
        <v>2</v>
      </c>
      <c r="P8" s="22">
        <v>2</v>
      </c>
      <c r="Q8" s="21">
        <v>2</v>
      </c>
      <c r="R8" s="22">
        <v>2</v>
      </c>
      <c r="S8" s="23">
        <v>2</v>
      </c>
      <c r="T8" s="24">
        <v>2</v>
      </c>
      <c r="U8" s="23">
        <v>2</v>
      </c>
      <c r="V8" s="24">
        <v>2</v>
      </c>
      <c r="W8" s="23">
        <v>2</v>
      </c>
      <c r="X8" s="24">
        <v>2</v>
      </c>
      <c r="Y8" s="23">
        <v>2</v>
      </c>
      <c r="Z8" s="24">
        <v>2</v>
      </c>
      <c r="AA8" s="23">
        <v>2</v>
      </c>
      <c r="AB8" s="24">
        <v>2</v>
      </c>
      <c r="AC8" s="21">
        <v>1</v>
      </c>
      <c r="AD8" s="22">
        <v>2</v>
      </c>
      <c r="AE8" s="21">
        <v>2</v>
      </c>
      <c r="AF8" s="22">
        <v>2</v>
      </c>
      <c r="AG8" s="21">
        <v>2</v>
      </c>
      <c r="AH8" s="22">
        <v>2</v>
      </c>
      <c r="AI8" s="21">
        <v>2</v>
      </c>
      <c r="AJ8" s="22">
        <v>1</v>
      </c>
      <c r="AK8" s="21">
        <v>2</v>
      </c>
      <c r="AL8" s="22">
        <v>2</v>
      </c>
      <c r="AM8" s="23">
        <v>2</v>
      </c>
      <c r="AN8" s="24">
        <v>2</v>
      </c>
      <c r="AO8" s="23">
        <v>2</v>
      </c>
      <c r="AP8" s="24">
        <v>2</v>
      </c>
      <c r="AQ8" s="23">
        <v>2</v>
      </c>
      <c r="AR8" s="24">
        <v>2</v>
      </c>
      <c r="AS8" s="23">
        <v>2</v>
      </c>
      <c r="AT8" s="24">
        <v>2</v>
      </c>
      <c r="AU8" s="23">
        <v>2</v>
      </c>
      <c r="AV8" s="24">
        <v>1</v>
      </c>
      <c r="AW8" s="2">
        <f aca="true" t="shared" si="2" ref="AW8:AW25">SUM(I8:R8)</f>
        <v>20</v>
      </c>
      <c r="AX8" s="2">
        <f aca="true" t="shared" si="3" ref="AX8:AX25">SUM(S8:AB8)</f>
        <v>20</v>
      </c>
      <c r="AY8" s="2">
        <f aca="true" t="shared" si="4" ref="AY8:AY25">SUM(AC8:AL8)</f>
        <v>18</v>
      </c>
      <c r="AZ8" s="2">
        <f aca="true" t="shared" si="5" ref="AZ8:AZ25">SUM(AM8:AV8)</f>
        <v>19</v>
      </c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15" customHeight="1">
      <c r="A9" s="56">
        <v>2</v>
      </c>
      <c r="B9" s="47" t="s">
        <v>18</v>
      </c>
      <c r="C9" s="47" t="s">
        <v>19</v>
      </c>
      <c r="D9" s="47" t="s">
        <v>104</v>
      </c>
      <c r="E9" s="76">
        <f t="shared" si="0"/>
        <v>0.987012987012987</v>
      </c>
      <c r="F9" s="3" t="s">
        <v>65</v>
      </c>
      <c r="G9" s="37">
        <f t="shared" si="1"/>
        <v>76</v>
      </c>
      <c r="H9" s="38"/>
      <c r="I9" s="21">
        <v>2</v>
      </c>
      <c r="J9" s="22">
        <v>2</v>
      </c>
      <c r="K9" s="21">
        <v>2</v>
      </c>
      <c r="L9" s="22">
        <v>2</v>
      </c>
      <c r="M9" s="21">
        <v>2</v>
      </c>
      <c r="N9" s="22">
        <v>2</v>
      </c>
      <c r="O9" s="21">
        <v>2</v>
      </c>
      <c r="P9" s="22">
        <v>2</v>
      </c>
      <c r="Q9" s="21">
        <v>2</v>
      </c>
      <c r="R9" s="22">
        <v>2</v>
      </c>
      <c r="S9" s="23">
        <v>2</v>
      </c>
      <c r="T9" s="24">
        <v>2</v>
      </c>
      <c r="U9" s="23">
        <v>2</v>
      </c>
      <c r="V9" s="24">
        <v>2</v>
      </c>
      <c r="W9" s="23">
        <v>2</v>
      </c>
      <c r="X9" s="24">
        <v>2</v>
      </c>
      <c r="Y9" s="23">
        <v>2</v>
      </c>
      <c r="Z9" s="24">
        <v>2</v>
      </c>
      <c r="AA9" s="23">
        <v>1</v>
      </c>
      <c r="AB9" s="24">
        <v>2</v>
      </c>
      <c r="AC9" s="21">
        <v>2</v>
      </c>
      <c r="AD9" s="22">
        <v>2</v>
      </c>
      <c r="AE9" s="21">
        <v>2</v>
      </c>
      <c r="AF9" s="22">
        <v>2</v>
      </c>
      <c r="AG9" s="21">
        <v>2</v>
      </c>
      <c r="AH9" s="22">
        <v>2</v>
      </c>
      <c r="AI9" s="21">
        <v>2</v>
      </c>
      <c r="AJ9" s="22">
        <v>1</v>
      </c>
      <c r="AK9" s="21">
        <v>2</v>
      </c>
      <c r="AL9" s="22">
        <v>2</v>
      </c>
      <c r="AM9" s="23">
        <v>2</v>
      </c>
      <c r="AN9" s="24">
        <v>1</v>
      </c>
      <c r="AO9" s="23">
        <v>2</v>
      </c>
      <c r="AP9" s="24">
        <v>2</v>
      </c>
      <c r="AQ9" s="23">
        <v>2</v>
      </c>
      <c r="AR9" s="24">
        <v>2</v>
      </c>
      <c r="AS9" s="23">
        <v>1</v>
      </c>
      <c r="AT9" s="24">
        <v>2</v>
      </c>
      <c r="AU9" s="23">
        <v>2</v>
      </c>
      <c r="AV9" s="24">
        <v>2</v>
      </c>
      <c r="AW9" s="2">
        <f t="shared" si="2"/>
        <v>20</v>
      </c>
      <c r="AX9" s="2">
        <f t="shared" si="3"/>
        <v>19</v>
      </c>
      <c r="AY9" s="2">
        <f t="shared" si="4"/>
        <v>19</v>
      </c>
      <c r="AZ9" s="2">
        <f t="shared" si="5"/>
        <v>18</v>
      </c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5" customHeight="1">
      <c r="A10" s="56">
        <v>3</v>
      </c>
      <c r="B10" s="47" t="s">
        <v>68</v>
      </c>
      <c r="C10" s="47" t="s">
        <v>69</v>
      </c>
      <c r="D10" s="47" t="s">
        <v>105</v>
      </c>
      <c r="E10" s="76">
        <f t="shared" si="0"/>
        <v>0.987012987012987</v>
      </c>
      <c r="F10" s="6" t="s">
        <v>65</v>
      </c>
      <c r="G10" s="37">
        <f t="shared" si="1"/>
        <v>76</v>
      </c>
      <c r="H10" s="38"/>
      <c r="I10" s="21">
        <v>1</v>
      </c>
      <c r="J10" s="22">
        <v>2</v>
      </c>
      <c r="K10" s="21">
        <v>2</v>
      </c>
      <c r="L10" s="22">
        <v>2</v>
      </c>
      <c r="M10" s="21">
        <v>2</v>
      </c>
      <c r="N10" s="22">
        <v>2</v>
      </c>
      <c r="O10" s="21">
        <v>2</v>
      </c>
      <c r="P10" s="22">
        <v>2</v>
      </c>
      <c r="Q10" s="21">
        <v>2</v>
      </c>
      <c r="R10" s="22">
        <v>2</v>
      </c>
      <c r="S10" s="23">
        <v>2</v>
      </c>
      <c r="T10" s="24">
        <v>2</v>
      </c>
      <c r="U10" s="23">
        <v>2</v>
      </c>
      <c r="V10" s="24">
        <v>2</v>
      </c>
      <c r="W10" s="23">
        <v>2</v>
      </c>
      <c r="X10" s="24">
        <v>2</v>
      </c>
      <c r="Y10" s="23">
        <v>2</v>
      </c>
      <c r="Z10" s="24">
        <v>2</v>
      </c>
      <c r="AA10" s="23">
        <v>2</v>
      </c>
      <c r="AB10" s="24">
        <v>2</v>
      </c>
      <c r="AC10" s="21">
        <v>2</v>
      </c>
      <c r="AD10" s="22">
        <v>2</v>
      </c>
      <c r="AE10" s="21">
        <v>2</v>
      </c>
      <c r="AF10" s="22">
        <v>2</v>
      </c>
      <c r="AG10" s="21">
        <v>2</v>
      </c>
      <c r="AH10" s="22">
        <v>2</v>
      </c>
      <c r="AI10" s="21">
        <v>2</v>
      </c>
      <c r="AJ10" s="22">
        <v>2</v>
      </c>
      <c r="AK10" s="21">
        <v>2</v>
      </c>
      <c r="AL10" s="22">
        <v>1</v>
      </c>
      <c r="AM10" s="23">
        <v>2</v>
      </c>
      <c r="AN10" s="24">
        <v>2</v>
      </c>
      <c r="AO10" s="23">
        <v>2</v>
      </c>
      <c r="AP10" s="24">
        <v>2</v>
      </c>
      <c r="AQ10" s="23">
        <v>1</v>
      </c>
      <c r="AR10" s="24">
        <v>2</v>
      </c>
      <c r="AS10" s="23">
        <v>1</v>
      </c>
      <c r="AT10" s="24">
        <v>2</v>
      </c>
      <c r="AU10" s="23">
        <v>2</v>
      </c>
      <c r="AV10" s="24">
        <v>2</v>
      </c>
      <c r="AW10" s="2">
        <f t="shared" si="2"/>
        <v>19</v>
      </c>
      <c r="AX10" s="2">
        <f t="shared" si="3"/>
        <v>20</v>
      </c>
      <c r="AY10" s="2">
        <f t="shared" si="4"/>
        <v>19</v>
      </c>
      <c r="AZ10" s="2">
        <f t="shared" si="5"/>
        <v>18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5" customHeight="1">
      <c r="A11" s="93">
        <v>4</v>
      </c>
      <c r="B11" s="47" t="s">
        <v>106</v>
      </c>
      <c r="C11" s="47" t="s">
        <v>107</v>
      </c>
      <c r="D11" s="47" t="s">
        <v>108</v>
      </c>
      <c r="E11" s="76">
        <f t="shared" si="0"/>
        <v>0.974025974025974</v>
      </c>
      <c r="F11" s="6"/>
      <c r="G11" s="37">
        <f t="shared" si="1"/>
        <v>75</v>
      </c>
      <c r="H11" s="38"/>
      <c r="I11" s="21">
        <v>2</v>
      </c>
      <c r="J11" s="22">
        <v>1</v>
      </c>
      <c r="K11" s="21">
        <v>1</v>
      </c>
      <c r="L11" s="22">
        <v>2</v>
      </c>
      <c r="M11" s="21">
        <v>2</v>
      </c>
      <c r="N11" s="22">
        <v>2</v>
      </c>
      <c r="O11" s="21">
        <v>2</v>
      </c>
      <c r="P11" s="22">
        <v>2</v>
      </c>
      <c r="Q11" s="21">
        <v>2</v>
      </c>
      <c r="R11" s="22">
        <v>2</v>
      </c>
      <c r="S11" s="23">
        <v>2</v>
      </c>
      <c r="T11" s="24">
        <v>1</v>
      </c>
      <c r="U11" s="23">
        <v>2</v>
      </c>
      <c r="V11" s="24">
        <v>2</v>
      </c>
      <c r="W11" s="23">
        <v>2</v>
      </c>
      <c r="X11" s="24">
        <v>2</v>
      </c>
      <c r="Y11" s="23">
        <v>2</v>
      </c>
      <c r="Z11" s="24">
        <v>2</v>
      </c>
      <c r="AA11" s="23">
        <v>2</v>
      </c>
      <c r="AB11" s="24">
        <v>2</v>
      </c>
      <c r="AC11" s="21">
        <v>2</v>
      </c>
      <c r="AD11" s="22">
        <v>2</v>
      </c>
      <c r="AE11" s="21">
        <v>2</v>
      </c>
      <c r="AF11" s="22">
        <v>2</v>
      </c>
      <c r="AG11" s="21">
        <v>2</v>
      </c>
      <c r="AH11" s="22">
        <v>2</v>
      </c>
      <c r="AI11" s="21">
        <v>2</v>
      </c>
      <c r="AJ11" s="22">
        <v>1</v>
      </c>
      <c r="AK11" s="21">
        <v>2</v>
      </c>
      <c r="AL11" s="22">
        <v>2</v>
      </c>
      <c r="AM11" s="23">
        <v>2</v>
      </c>
      <c r="AN11" s="24">
        <v>2</v>
      </c>
      <c r="AO11" s="23">
        <v>2</v>
      </c>
      <c r="AP11" s="24">
        <v>2</v>
      </c>
      <c r="AQ11" s="23">
        <v>1</v>
      </c>
      <c r="AR11" s="24">
        <v>2</v>
      </c>
      <c r="AS11" s="23">
        <v>2</v>
      </c>
      <c r="AT11" s="24">
        <v>2</v>
      </c>
      <c r="AU11" s="23">
        <v>2</v>
      </c>
      <c r="AV11" s="24">
        <v>2</v>
      </c>
      <c r="AW11" s="2">
        <f t="shared" si="2"/>
        <v>18</v>
      </c>
      <c r="AX11" s="2">
        <f t="shared" si="3"/>
        <v>19</v>
      </c>
      <c r="AY11" s="2">
        <f t="shared" si="4"/>
        <v>19</v>
      </c>
      <c r="AZ11" s="2">
        <f t="shared" si="5"/>
        <v>19</v>
      </c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5" customHeight="1">
      <c r="A12" s="95"/>
      <c r="B12" s="47" t="s">
        <v>109</v>
      </c>
      <c r="C12" s="47" t="s">
        <v>110</v>
      </c>
      <c r="D12" s="47" t="s">
        <v>111</v>
      </c>
      <c r="E12" s="76">
        <f t="shared" si="0"/>
        <v>0.974025974025974</v>
      </c>
      <c r="F12" s="6"/>
      <c r="G12" s="37">
        <f t="shared" si="1"/>
        <v>75</v>
      </c>
      <c r="H12" s="38"/>
      <c r="I12" s="21">
        <v>2</v>
      </c>
      <c r="J12" s="22">
        <v>2</v>
      </c>
      <c r="K12" s="21">
        <v>2</v>
      </c>
      <c r="L12" s="22">
        <v>2</v>
      </c>
      <c r="M12" s="21">
        <v>2</v>
      </c>
      <c r="N12" s="22">
        <v>2</v>
      </c>
      <c r="O12" s="21">
        <v>2</v>
      </c>
      <c r="P12" s="22">
        <v>2</v>
      </c>
      <c r="Q12" s="21">
        <v>2</v>
      </c>
      <c r="R12" s="22">
        <v>2</v>
      </c>
      <c r="S12" s="23">
        <v>2</v>
      </c>
      <c r="T12" s="24">
        <v>1</v>
      </c>
      <c r="U12" s="23">
        <v>1</v>
      </c>
      <c r="V12" s="24">
        <v>2</v>
      </c>
      <c r="W12" s="23">
        <v>2</v>
      </c>
      <c r="X12" s="24">
        <v>2</v>
      </c>
      <c r="Y12" s="23">
        <v>2</v>
      </c>
      <c r="Z12" s="24">
        <v>2</v>
      </c>
      <c r="AA12" s="23">
        <v>1</v>
      </c>
      <c r="AB12" s="24">
        <v>2</v>
      </c>
      <c r="AC12" s="21">
        <v>2</v>
      </c>
      <c r="AD12" s="22">
        <v>1</v>
      </c>
      <c r="AE12" s="21">
        <v>2</v>
      </c>
      <c r="AF12" s="22">
        <v>2</v>
      </c>
      <c r="AG12" s="21">
        <v>2</v>
      </c>
      <c r="AH12" s="22">
        <v>2</v>
      </c>
      <c r="AI12" s="21">
        <v>2</v>
      </c>
      <c r="AJ12" s="22">
        <v>2</v>
      </c>
      <c r="AK12" s="21">
        <v>2</v>
      </c>
      <c r="AL12" s="22">
        <v>2</v>
      </c>
      <c r="AM12" s="23">
        <v>2</v>
      </c>
      <c r="AN12" s="24">
        <v>2</v>
      </c>
      <c r="AO12" s="23">
        <v>2</v>
      </c>
      <c r="AP12" s="24">
        <v>1</v>
      </c>
      <c r="AQ12" s="23">
        <v>2</v>
      </c>
      <c r="AR12" s="24">
        <v>2</v>
      </c>
      <c r="AS12" s="23">
        <v>2</v>
      </c>
      <c r="AT12" s="24">
        <v>2</v>
      </c>
      <c r="AU12" s="23">
        <v>2</v>
      </c>
      <c r="AV12" s="24">
        <v>2</v>
      </c>
      <c r="AW12" s="2">
        <f t="shared" si="2"/>
        <v>20</v>
      </c>
      <c r="AX12" s="2">
        <f t="shared" si="3"/>
        <v>17</v>
      </c>
      <c r="AY12" s="2">
        <f t="shared" si="4"/>
        <v>19</v>
      </c>
      <c r="AZ12" s="2">
        <f t="shared" si="5"/>
        <v>19</v>
      </c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15" customHeight="1">
      <c r="A13" s="56">
        <v>6</v>
      </c>
      <c r="B13" s="47" t="s">
        <v>18</v>
      </c>
      <c r="C13" s="47" t="s">
        <v>67</v>
      </c>
      <c r="D13" s="47" t="s">
        <v>112</v>
      </c>
      <c r="E13" s="76">
        <f t="shared" si="0"/>
        <v>0.961038961038961</v>
      </c>
      <c r="F13" s="6"/>
      <c r="G13" s="37">
        <f t="shared" si="1"/>
        <v>74</v>
      </c>
      <c r="H13" s="38"/>
      <c r="I13" s="21">
        <v>1</v>
      </c>
      <c r="J13" s="22">
        <v>2</v>
      </c>
      <c r="K13" s="21">
        <v>2</v>
      </c>
      <c r="L13" s="22">
        <v>2</v>
      </c>
      <c r="M13" s="21">
        <v>2</v>
      </c>
      <c r="N13" s="22">
        <v>2</v>
      </c>
      <c r="O13" s="21">
        <v>1</v>
      </c>
      <c r="P13" s="22">
        <v>1</v>
      </c>
      <c r="Q13" s="21">
        <v>2</v>
      </c>
      <c r="R13" s="22">
        <v>1</v>
      </c>
      <c r="S13" s="23">
        <v>2</v>
      </c>
      <c r="T13" s="24">
        <v>2</v>
      </c>
      <c r="U13" s="23">
        <v>2</v>
      </c>
      <c r="V13" s="24">
        <v>2</v>
      </c>
      <c r="W13" s="23">
        <v>2</v>
      </c>
      <c r="X13" s="24">
        <v>2</v>
      </c>
      <c r="Y13" s="23">
        <v>2</v>
      </c>
      <c r="Z13" s="24">
        <v>2</v>
      </c>
      <c r="AA13" s="23">
        <v>2</v>
      </c>
      <c r="AB13" s="24">
        <v>2</v>
      </c>
      <c r="AC13" s="21">
        <v>2</v>
      </c>
      <c r="AD13" s="22">
        <v>2</v>
      </c>
      <c r="AE13" s="21">
        <v>2</v>
      </c>
      <c r="AF13" s="22">
        <v>2</v>
      </c>
      <c r="AG13" s="21">
        <v>2</v>
      </c>
      <c r="AH13" s="22">
        <v>2</v>
      </c>
      <c r="AI13" s="21">
        <v>1</v>
      </c>
      <c r="AJ13" s="22">
        <v>2</v>
      </c>
      <c r="AK13" s="21">
        <v>2</v>
      </c>
      <c r="AL13" s="22">
        <v>2</v>
      </c>
      <c r="AM13" s="23">
        <v>2</v>
      </c>
      <c r="AN13" s="24">
        <v>2</v>
      </c>
      <c r="AO13" s="23">
        <v>2</v>
      </c>
      <c r="AP13" s="24">
        <v>2</v>
      </c>
      <c r="AQ13" s="23">
        <v>2</v>
      </c>
      <c r="AR13" s="24">
        <v>2</v>
      </c>
      <c r="AS13" s="23">
        <v>2</v>
      </c>
      <c r="AT13" s="24">
        <v>2</v>
      </c>
      <c r="AU13" s="23">
        <v>2</v>
      </c>
      <c r="AV13" s="24">
        <v>1</v>
      </c>
      <c r="AW13" s="2">
        <f t="shared" si="2"/>
        <v>16</v>
      </c>
      <c r="AX13" s="2">
        <f t="shared" si="3"/>
        <v>20</v>
      </c>
      <c r="AY13" s="2">
        <f t="shared" si="4"/>
        <v>19</v>
      </c>
      <c r="AZ13" s="2">
        <f t="shared" si="5"/>
        <v>19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56">
        <v>7</v>
      </c>
      <c r="B14" s="47" t="s">
        <v>53</v>
      </c>
      <c r="C14" s="47" t="s">
        <v>71</v>
      </c>
      <c r="D14" s="47" t="s">
        <v>113</v>
      </c>
      <c r="E14" s="76">
        <f t="shared" si="0"/>
        <v>0.948051948051948</v>
      </c>
      <c r="F14" s="6"/>
      <c r="G14" s="37">
        <f t="shared" si="1"/>
        <v>73</v>
      </c>
      <c r="H14" s="38"/>
      <c r="I14" s="21">
        <v>2</v>
      </c>
      <c r="J14" s="22">
        <v>2</v>
      </c>
      <c r="K14" s="21">
        <v>2</v>
      </c>
      <c r="L14" s="22">
        <v>2</v>
      </c>
      <c r="M14" s="21">
        <v>2</v>
      </c>
      <c r="N14" s="22">
        <v>2</v>
      </c>
      <c r="O14" s="21">
        <v>2</v>
      </c>
      <c r="P14" s="22">
        <v>2</v>
      </c>
      <c r="Q14" s="21">
        <v>1</v>
      </c>
      <c r="R14" s="22">
        <v>1</v>
      </c>
      <c r="S14" s="23">
        <v>1</v>
      </c>
      <c r="T14" s="24">
        <v>2</v>
      </c>
      <c r="U14" s="23">
        <v>2</v>
      </c>
      <c r="V14" s="24">
        <v>2</v>
      </c>
      <c r="W14" s="23">
        <v>2</v>
      </c>
      <c r="X14" s="24">
        <v>2</v>
      </c>
      <c r="Y14" s="23">
        <v>2</v>
      </c>
      <c r="Z14" s="24">
        <v>1</v>
      </c>
      <c r="AA14" s="23">
        <v>1</v>
      </c>
      <c r="AB14" s="24">
        <v>1</v>
      </c>
      <c r="AC14" s="21">
        <v>2</v>
      </c>
      <c r="AD14" s="22">
        <v>2</v>
      </c>
      <c r="AE14" s="21">
        <v>2</v>
      </c>
      <c r="AF14" s="22">
        <v>2</v>
      </c>
      <c r="AG14" s="21">
        <v>2</v>
      </c>
      <c r="AH14" s="22">
        <v>2</v>
      </c>
      <c r="AI14" s="21">
        <v>2</v>
      </c>
      <c r="AJ14" s="22">
        <v>2</v>
      </c>
      <c r="AK14" s="21">
        <v>2</v>
      </c>
      <c r="AL14" s="22">
        <v>2</v>
      </c>
      <c r="AM14" s="23">
        <v>2</v>
      </c>
      <c r="AN14" s="24">
        <v>2</v>
      </c>
      <c r="AO14" s="23">
        <v>2</v>
      </c>
      <c r="AP14" s="24">
        <v>2</v>
      </c>
      <c r="AQ14" s="23">
        <v>1</v>
      </c>
      <c r="AR14" s="24">
        <v>2</v>
      </c>
      <c r="AS14" s="23">
        <v>2</v>
      </c>
      <c r="AT14" s="24">
        <v>2</v>
      </c>
      <c r="AU14" s="23">
        <v>2</v>
      </c>
      <c r="AV14" s="24">
        <v>2</v>
      </c>
      <c r="AW14" s="2">
        <f t="shared" si="2"/>
        <v>18</v>
      </c>
      <c r="AX14" s="2">
        <f t="shared" si="3"/>
        <v>16</v>
      </c>
      <c r="AY14" s="2">
        <f t="shared" si="4"/>
        <v>20</v>
      </c>
      <c r="AZ14" s="2">
        <f t="shared" si="5"/>
        <v>19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15" customHeight="1">
      <c r="A15" s="93">
        <v>8</v>
      </c>
      <c r="B15" s="47" t="s">
        <v>18</v>
      </c>
      <c r="C15" s="47" t="s">
        <v>74</v>
      </c>
      <c r="D15" s="47" t="s">
        <v>114</v>
      </c>
      <c r="E15" s="76">
        <f t="shared" si="0"/>
        <v>0.935064935064935</v>
      </c>
      <c r="F15" s="6"/>
      <c r="G15" s="37">
        <f t="shared" si="1"/>
        <v>72</v>
      </c>
      <c r="H15" s="38"/>
      <c r="I15" s="21">
        <v>2</v>
      </c>
      <c r="J15" s="22">
        <v>2</v>
      </c>
      <c r="K15" s="21">
        <v>2</v>
      </c>
      <c r="L15" s="22">
        <v>2</v>
      </c>
      <c r="M15" s="21">
        <v>2</v>
      </c>
      <c r="N15" s="22">
        <v>2</v>
      </c>
      <c r="O15" s="21">
        <v>2</v>
      </c>
      <c r="P15" s="22">
        <v>2</v>
      </c>
      <c r="Q15" s="21">
        <v>1</v>
      </c>
      <c r="R15" s="22">
        <v>2</v>
      </c>
      <c r="S15" s="23">
        <v>2</v>
      </c>
      <c r="T15" s="24">
        <v>1</v>
      </c>
      <c r="U15" s="23">
        <v>1</v>
      </c>
      <c r="V15" s="24">
        <v>1</v>
      </c>
      <c r="W15" s="23">
        <v>2</v>
      </c>
      <c r="X15" s="24">
        <v>2</v>
      </c>
      <c r="Y15" s="23">
        <v>2</v>
      </c>
      <c r="Z15" s="24">
        <v>2</v>
      </c>
      <c r="AA15" s="23">
        <v>2</v>
      </c>
      <c r="AB15" s="24">
        <v>2</v>
      </c>
      <c r="AC15" s="21">
        <v>2</v>
      </c>
      <c r="AD15" s="22">
        <v>2</v>
      </c>
      <c r="AE15" s="21">
        <v>2</v>
      </c>
      <c r="AF15" s="22">
        <v>2</v>
      </c>
      <c r="AG15" s="21">
        <v>2</v>
      </c>
      <c r="AH15" s="22">
        <v>2</v>
      </c>
      <c r="AI15" s="21">
        <v>1</v>
      </c>
      <c r="AJ15" s="22">
        <v>1</v>
      </c>
      <c r="AK15" s="21">
        <v>2</v>
      </c>
      <c r="AL15" s="22">
        <v>1</v>
      </c>
      <c r="AM15" s="23">
        <v>2</v>
      </c>
      <c r="AN15" s="24">
        <v>2</v>
      </c>
      <c r="AO15" s="23">
        <v>2</v>
      </c>
      <c r="AP15" s="24">
        <v>2</v>
      </c>
      <c r="AQ15" s="23">
        <v>2</v>
      </c>
      <c r="AR15" s="24">
        <v>1</v>
      </c>
      <c r="AS15" s="23">
        <v>2</v>
      </c>
      <c r="AT15" s="24">
        <v>2</v>
      </c>
      <c r="AU15" s="23">
        <v>2</v>
      </c>
      <c r="AV15" s="24">
        <v>2</v>
      </c>
      <c r="AW15" s="2">
        <f t="shared" si="2"/>
        <v>19</v>
      </c>
      <c r="AX15" s="2">
        <f t="shared" si="3"/>
        <v>17</v>
      </c>
      <c r="AY15" s="2">
        <f t="shared" si="4"/>
        <v>17</v>
      </c>
      <c r="AZ15" s="2">
        <f t="shared" si="5"/>
        <v>19</v>
      </c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94"/>
      <c r="B16" s="47" t="s">
        <v>34</v>
      </c>
      <c r="C16" s="47" t="s">
        <v>35</v>
      </c>
      <c r="D16" s="47" t="s">
        <v>115</v>
      </c>
      <c r="E16" s="76">
        <f t="shared" si="0"/>
        <v>0.935064935064935</v>
      </c>
      <c r="F16" s="6"/>
      <c r="G16" s="37">
        <f t="shared" si="1"/>
        <v>72</v>
      </c>
      <c r="H16" s="38"/>
      <c r="I16" s="21">
        <v>2</v>
      </c>
      <c r="J16" s="22">
        <v>2</v>
      </c>
      <c r="K16" s="21">
        <v>2</v>
      </c>
      <c r="L16" s="22">
        <v>2</v>
      </c>
      <c r="M16" s="21">
        <v>2</v>
      </c>
      <c r="N16" s="22">
        <v>2</v>
      </c>
      <c r="O16" s="21">
        <v>2</v>
      </c>
      <c r="P16" s="22">
        <v>2</v>
      </c>
      <c r="Q16" s="21">
        <v>2</v>
      </c>
      <c r="R16" s="22">
        <v>2</v>
      </c>
      <c r="S16" s="23">
        <v>1</v>
      </c>
      <c r="T16" s="24">
        <v>1</v>
      </c>
      <c r="U16" s="23">
        <v>2</v>
      </c>
      <c r="V16" s="24">
        <v>2</v>
      </c>
      <c r="W16" s="23">
        <v>1</v>
      </c>
      <c r="X16" s="24">
        <v>2</v>
      </c>
      <c r="Y16" s="23">
        <v>2</v>
      </c>
      <c r="Z16" s="24">
        <v>2</v>
      </c>
      <c r="AA16" s="23">
        <v>2</v>
      </c>
      <c r="AB16" s="24">
        <v>2</v>
      </c>
      <c r="AC16" s="21">
        <v>2</v>
      </c>
      <c r="AD16" s="22">
        <v>2</v>
      </c>
      <c r="AE16" s="21">
        <v>2</v>
      </c>
      <c r="AF16" s="22">
        <v>2</v>
      </c>
      <c r="AG16" s="21">
        <v>2</v>
      </c>
      <c r="AH16" s="22">
        <v>2</v>
      </c>
      <c r="AI16" s="21">
        <v>2</v>
      </c>
      <c r="AJ16" s="22">
        <v>1</v>
      </c>
      <c r="AK16" s="21">
        <v>2</v>
      </c>
      <c r="AL16" s="22">
        <v>2</v>
      </c>
      <c r="AM16" s="23">
        <v>2</v>
      </c>
      <c r="AN16" s="24">
        <v>2</v>
      </c>
      <c r="AO16" s="23">
        <v>1</v>
      </c>
      <c r="AP16" s="24">
        <v>2</v>
      </c>
      <c r="AQ16" s="23">
        <v>1</v>
      </c>
      <c r="AR16" s="24">
        <v>1</v>
      </c>
      <c r="AS16" s="23">
        <v>2</v>
      </c>
      <c r="AT16" s="24">
        <v>1</v>
      </c>
      <c r="AU16" s="23">
        <v>2</v>
      </c>
      <c r="AV16" s="24">
        <v>2</v>
      </c>
      <c r="AW16" s="2">
        <f t="shared" si="2"/>
        <v>20</v>
      </c>
      <c r="AX16" s="2">
        <f t="shared" si="3"/>
        <v>17</v>
      </c>
      <c r="AY16" s="2">
        <f t="shared" si="4"/>
        <v>19</v>
      </c>
      <c r="AZ16" s="2">
        <f t="shared" si="5"/>
        <v>16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5" customHeight="1">
      <c r="A17" s="95"/>
      <c r="B17" s="47" t="s">
        <v>27</v>
      </c>
      <c r="C17" s="47" t="s">
        <v>66</v>
      </c>
      <c r="D17" s="47" t="s">
        <v>116</v>
      </c>
      <c r="E17" s="76">
        <f t="shared" si="0"/>
        <v>0.935064935064935</v>
      </c>
      <c r="F17" s="6"/>
      <c r="G17" s="37">
        <f t="shared" si="1"/>
        <v>72</v>
      </c>
      <c r="H17" s="38"/>
      <c r="I17" s="21">
        <v>2</v>
      </c>
      <c r="J17" s="22">
        <v>2</v>
      </c>
      <c r="K17" s="21">
        <v>2</v>
      </c>
      <c r="L17" s="22">
        <v>1</v>
      </c>
      <c r="M17" s="21">
        <v>2</v>
      </c>
      <c r="N17" s="22">
        <v>2</v>
      </c>
      <c r="O17" s="21">
        <v>2</v>
      </c>
      <c r="P17" s="22">
        <v>2</v>
      </c>
      <c r="Q17" s="21">
        <v>2</v>
      </c>
      <c r="R17" s="22">
        <v>2</v>
      </c>
      <c r="S17" s="23">
        <v>2</v>
      </c>
      <c r="T17" s="24">
        <v>1</v>
      </c>
      <c r="U17" s="23">
        <v>2</v>
      </c>
      <c r="V17" s="24">
        <v>2</v>
      </c>
      <c r="W17" s="23">
        <v>2</v>
      </c>
      <c r="X17" s="24">
        <v>2</v>
      </c>
      <c r="Y17" s="23">
        <v>2</v>
      </c>
      <c r="Z17" s="24">
        <v>2</v>
      </c>
      <c r="AA17" s="23">
        <v>2</v>
      </c>
      <c r="AB17" s="24">
        <v>2</v>
      </c>
      <c r="AC17" s="21">
        <v>1</v>
      </c>
      <c r="AD17" s="22">
        <v>2</v>
      </c>
      <c r="AE17" s="21">
        <v>2</v>
      </c>
      <c r="AF17" s="22">
        <v>2</v>
      </c>
      <c r="AG17" s="21">
        <v>2</v>
      </c>
      <c r="AH17" s="22">
        <v>1</v>
      </c>
      <c r="AI17" s="21">
        <v>1</v>
      </c>
      <c r="AJ17" s="22">
        <v>2</v>
      </c>
      <c r="AK17" s="21">
        <v>2</v>
      </c>
      <c r="AL17" s="22">
        <v>1</v>
      </c>
      <c r="AM17" s="23">
        <v>1</v>
      </c>
      <c r="AN17" s="24">
        <v>2</v>
      </c>
      <c r="AO17" s="23">
        <v>2</v>
      </c>
      <c r="AP17" s="24">
        <v>2</v>
      </c>
      <c r="AQ17" s="23">
        <v>2</v>
      </c>
      <c r="AR17" s="24">
        <v>2</v>
      </c>
      <c r="AS17" s="23">
        <v>1</v>
      </c>
      <c r="AT17" s="24">
        <v>2</v>
      </c>
      <c r="AU17" s="23">
        <v>2</v>
      </c>
      <c r="AV17" s="24">
        <v>2</v>
      </c>
      <c r="AW17" s="2">
        <f t="shared" si="2"/>
        <v>19</v>
      </c>
      <c r="AX17" s="2">
        <f t="shared" si="3"/>
        <v>19</v>
      </c>
      <c r="AY17" s="2">
        <f t="shared" si="4"/>
        <v>16</v>
      </c>
      <c r="AZ17" s="2">
        <f t="shared" si="5"/>
        <v>18</v>
      </c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5" customHeight="1">
      <c r="A18" s="56">
        <v>11</v>
      </c>
      <c r="B18" s="47" t="s">
        <v>117</v>
      </c>
      <c r="C18" s="47" t="s">
        <v>118</v>
      </c>
      <c r="D18" s="79" t="s">
        <v>155</v>
      </c>
      <c r="E18" s="76">
        <f t="shared" si="0"/>
        <v>0.9090909090909091</v>
      </c>
      <c r="F18" s="6"/>
      <c r="G18" s="37">
        <f t="shared" si="1"/>
        <v>70</v>
      </c>
      <c r="H18" s="38"/>
      <c r="I18" s="21">
        <v>2</v>
      </c>
      <c r="J18" s="22">
        <v>2</v>
      </c>
      <c r="K18" s="21">
        <v>2</v>
      </c>
      <c r="L18" s="22">
        <v>2</v>
      </c>
      <c r="M18" s="21">
        <v>2</v>
      </c>
      <c r="N18" s="22">
        <v>2</v>
      </c>
      <c r="O18" s="21">
        <v>2</v>
      </c>
      <c r="P18" s="22">
        <v>2</v>
      </c>
      <c r="Q18" s="21">
        <v>1</v>
      </c>
      <c r="R18" s="22">
        <v>2</v>
      </c>
      <c r="S18" s="23">
        <v>2</v>
      </c>
      <c r="T18" s="24">
        <v>1</v>
      </c>
      <c r="U18" s="23">
        <v>2</v>
      </c>
      <c r="V18" s="24">
        <v>1</v>
      </c>
      <c r="W18" s="23">
        <v>2</v>
      </c>
      <c r="X18" s="24">
        <v>2</v>
      </c>
      <c r="Y18" s="23">
        <v>2</v>
      </c>
      <c r="Z18" s="24">
        <v>2</v>
      </c>
      <c r="AA18" s="23">
        <v>2</v>
      </c>
      <c r="AB18" s="24">
        <v>1</v>
      </c>
      <c r="AC18" s="21">
        <v>1</v>
      </c>
      <c r="AD18" s="22">
        <v>2</v>
      </c>
      <c r="AE18" s="21">
        <v>2</v>
      </c>
      <c r="AF18" s="22">
        <v>2</v>
      </c>
      <c r="AG18" s="21">
        <v>2</v>
      </c>
      <c r="AH18" s="22">
        <v>2</v>
      </c>
      <c r="AI18" s="21">
        <v>2</v>
      </c>
      <c r="AJ18" s="22">
        <v>1</v>
      </c>
      <c r="AK18" s="21">
        <v>1</v>
      </c>
      <c r="AL18" s="22">
        <v>2</v>
      </c>
      <c r="AM18" s="23">
        <v>1</v>
      </c>
      <c r="AN18" s="24">
        <v>2</v>
      </c>
      <c r="AO18" s="23">
        <v>2</v>
      </c>
      <c r="AP18" s="24">
        <v>2</v>
      </c>
      <c r="AQ18" s="23">
        <v>1</v>
      </c>
      <c r="AR18" s="24">
        <v>2</v>
      </c>
      <c r="AS18" s="23">
        <v>2</v>
      </c>
      <c r="AT18" s="24">
        <v>1</v>
      </c>
      <c r="AU18" s="23">
        <v>2</v>
      </c>
      <c r="AV18" s="24">
        <v>2</v>
      </c>
      <c r="AW18" s="2">
        <f t="shared" si="2"/>
        <v>19</v>
      </c>
      <c r="AX18" s="2">
        <f t="shared" si="3"/>
        <v>17</v>
      </c>
      <c r="AY18" s="2">
        <f t="shared" si="4"/>
        <v>17</v>
      </c>
      <c r="AZ18" s="2">
        <f t="shared" si="5"/>
        <v>17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>
      <c r="A19" s="93">
        <v>12</v>
      </c>
      <c r="B19" s="47" t="s">
        <v>36</v>
      </c>
      <c r="C19" s="47" t="s">
        <v>120</v>
      </c>
      <c r="D19" s="77" t="s">
        <v>121</v>
      </c>
      <c r="E19" s="76">
        <f t="shared" si="0"/>
        <v>0.8831168831168831</v>
      </c>
      <c r="F19" s="6"/>
      <c r="G19" s="37">
        <f t="shared" si="1"/>
        <v>68</v>
      </c>
      <c r="H19" s="38"/>
      <c r="I19" s="21">
        <v>1</v>
      </c>
      <c r="J19" s="22">
        <v>2</v>
      </c>
      <c r="K19" s="21">
        <v>2</v>
      </c>
      <c r="L19" s="22">
        <v>1</v>
      </c>
      <c r="M19" s="21">
        <v>1</v>
      </c>
      <c r="N19" s="22">
        <v>2</v>
      </c>
      <c r="O19" s="21">
        <v>1</v>
      </c>
      <c r="P19" s="22">
        <v>2</v>
      </c>
      <c r="Q19" s="21">
        <v>1</v>
      </c>
      <c r="R19" s="22">
        <v>2</v>
      </c>
      <c r="S19" s="23">
        <v>1</v>
      </c>
      <c r="T19" s="24">
        <v>1</v>
      </c>
      <c r="U19" s="23">
        <v>2</v>
      </c>
      <c r="V19" s="24">
        <v>2</v>
      </c>
      <c r="W19" s="23">
        <v>2</v>
      </c>
      <c r="X19" s="24">
        <v>2</v>
      </c>
      <c r="Y19" s="23">
        <v>2</v>
      </c>
      <c r="Z19" s="24">
        <v>2</v>
      </c>
      <c r="AA19" s="23">
        <v>1</v>
      </c>
      <c r="AB19" s="24">
        <v>2</v>
      </c>
      <c r="AC19" s="21">
        <v>2</v>
      </c>
      <c r="AD19" s="22">
        <v>2</v>
      </c>
      <c r="AE19" s="21">
        <v>2</v>
      </c>
      <c r="AF19" s="22">
        <v>1</v>
      </c>
      <c r="AG19" s="21">
        <v>2</v>
      </c>
      <c r="AH19" s="22">
        <v>1</v>
      </c>
      <c r="AI19" s="21">
        <v>2</v>
      </c>
      <c r="AJ19" s="22">
        <v>1</v>
      </c>
      <c r="AK19" s="21">
        <v>2</v>
      </c>
      <c r="AL19" s="22">
        <v>2</v>
      </c>
      <c r="AM19" s="23">
        <v>2</v>
      </c>
      <c r="AN19" s="24">
        <v>2</v>
      </c>
      <c r="AO19" s="23">
        <v>2</v>
      </c>
      <c r="AP19" s="24">
        <v>1</v>
      </c>
      <c r="AQ19" s="23">
        <v>2</v>
      </c>
      <c r="AR19" s="24">
        <v>2</v>
      </c>
      <c r="AS19" s="23">
        <v>2</v>
      </c>
      <c r="AT19" s="24">
        <v>2</v>
      </c>
      <c r="AU19" s="23">
        <v>2</v>
      </c>
      <c r="AV19" s="24">
        <v>2</v>
      </c>
      <c r="AW19" s="2">
        <f t="shared" si="2"/>
        <v>15</v>
      </c>
      <c r="AX19" s="2">
        <f t="shared" si="3"/>
        <v>17</v>
      </c>
      <c r="AY19" s="2">
        <f t="shared" si="4"/>
        <v>17</v>
      </c>
      <c r="AZ19" s="2">
        <f t="shared" si="5"/>
        <v>19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15" customHeight="1">
      <c r="A20" s="94"/>
      <c r="B20" s="50" t="s">
        <v>70</v>
      </c>
      <c r="C20" s="50" t="s">
        <v>122</v>
      </c>
      <c r="D20" s="50" t="s">
        <v>123</v>
      </c>
      <c r="E20" s="76">
        <f t="shared" si="0"/>
        <v>0.8831168831168831</v>
      </c>
      <c r="F20" s="6"/>
      <c r="G20" s="37">
        <f t="shared" si="1"/>
        <v>68</v>
      </c>
      <c r="H20" s="38"/>
      <c r="I20" s="21">
        <v>1</v>
      </c>
      <c r="J20" s="22">
        <v>2</v>
      </c>
      <c r="K20" s="21">
        <v>1</v>
      </c>
      <c r="L20" s="22">
        <v>2</v>
      </c>
      <c r="M20" s="21">
        <v>2</v>
      </c>
      <c r="N20" s="22">
        <v>1</v>
      </c>
      <c r="O20" s="21">
        <v>2</v>
      </c>
      <c r="P20" s="22">
        <v>2</v>
      </c>
      <c r="Q20" s="21">
        <v>2</v>
      </c>
      <c r="R20" s="22">
        <v>2</v>
      </c>
      <c r="S20" s="23">
        <v>2</v>
      </c>
      <c r="T20" s="24">
        <v>1</v>
      </c>
      <c r="U20" s="23">
        <v>1</v>
      </c>
      <c r="V20" s="24">
        <v>2</v>
      </c>
      <c r="W20" s="23">
        <v>2</v>
      </c>
      <c r="X20" s="24">
        <v>2</v>
      </c>
      <c r="Y20" s="23">
        <v>2</v>
      </c>
      <c r="Z20" s="24">
        <v>1</v>
      </c>
      <c r="AA20" s="23">
        <v>1</v>
      </c>
      <c r="AB20" s="24">
        <v>2</v>
      </c>
      <c r="AC20" s="21">
        <v>2</v>
      </c>
      <c r="AD20" s="22">
        <v>2</v>
      </c>
      <c r="AE20" s="21">
        <v>1</v>
      </c>
      <c r="AF20" s="22">
        <v>2</v>
      </c>
      <c r="AG20" s="21">
        <v>2</v>
      </c>
      <c r="AH20" s="22">
        <v>1</v>
      </c>
      <c r="AI20" s="21">
        <v>1</v>
      </c>
      <c r="AJ20" s="22">
        <v>1</v>
      </c>
      <c r="AK20" s="21">
        <v>1</v>
      </c>
      <c r="AL20" s="22">
        <v>2</v>
      </c>
      <c r="AM20" s="23">
        <v>2</v>
      </c>
      <c r="AN20" s="24">
        <v>2</v>
      </c>
      <c r="AO20" s="23">
        <v>2</v>
      </c>
      <c r="AP20" s="24">
        <v>2</v>
      </c>
      <c r="AQ20" s="23">
        <v>2</v>
      </c>
      <c r="AR20" s="24">
        <v>2</v>
      </c>
      <c r="AS20" s="23">
        <v>2</v>
      </c>
      <c r="AT20" s="24">
        <v>2</v>
      </c>
      <c r="AU20" s="23">
        <v>2</v>
      </c>
      <c r="AV20" s="24">
        <v>2</v>
      </c>
      <c r="AW20" s="2">
        <f>SUM(I20:R20)</f>
        <v>17</v>
      </c>
      <c r="AX20" s="2">
        <f>SUM(S20:AB20)</f>
        <v>16</v>
      </c>
      <c r="AY20" s="2">
        <f>SUM(AC20:AL20)</f>
        <v>15</v>
      </c>
      <c r="AZ20" s="2">
        <f>SUM(AM20:AV20)</f>
        <v>20</v>
      </c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15" customHeight="1">
      <c r="A21" s="94"/>
      <c r="B21" s="50" t="s">
        <v>20</v>
      </c>
      <c r="C21" s="50" t="s">
        <v>21</v>
      </c>
      <c r="D21" s="50" t="s">
        <v>124</v>
      </c>
      <c r="E21" s="76">
        <f t="shared" si="0"/>
        <v>0.8831168831168831</v>
      </c>
      <c r="F21" s="6"/>
      <c r="G21" s="37">
        <f t="shared" si="1"/>
        <v>68</v>
      </c>
      <c r="H21" s="38"/>
      <c r="I21" s="21">
        <v>2</v>
      </c>
      <c r="J21" s="22">
        <v>2</v>
      </c>
      <c r="K21" s="21">
        <v>2</v>
      </c>
      <c r="L21" s="22">
        <v>2</v>
      </c>
      <c r="M21" s="21">
        <v>2</v>
      </c>
      <c r="N21" s="22">
        <v>2</v>
      </c>
      <c r="O21" s="21">
        <v>2</v>
      </c>
      <c r="P21" s="22">
        <v>2</v>
      </c>
      <c r="Q21" s="21">
        <v>1</v>
      </c>
      <c r="R21" s="22">
        <v>1</v>
      </c>
      <c r="S21" s="23">
        <v>2</v>
      </c>
      <c r="T21" s="24">
        <v>1</v>
      </c>
      <c r="U21" s="23">
        <v>2</v>
      </c>
      <c r="V21" s="24">
        <v>2</v>
      </c>
      <c r="W21" s="23">
        <v>1</v>
      </c>
      <c r="X21" s="24">
        <v>2</v>
      </c>
      <c r="Y21" s="23">
        <v>2</v>
      </c>
      <c r="Z21" s="24">
        <v>2</v>
      </c>
      <c r="AA21" s="23">
        <v>1</v>
      </c>
      <c r="AB21" s="24">
        <v>2</v>
      </c>
      <c r="AC21" s="21">
        <v>2</v>
      </c>
      <c r="AD21" s="22">
        <v>2</v>
      </c>
      <c r="AE21" s="21">
        <v>2</v>
      </c>
      <c r="AF21" s="22">
        <v>2</v>
      </c>
      <c r="AG21" s="21">
        <v>2</v>
      </c>
      <c r="AH21" s="22">
        <v>2</v>
      </c>
      <c r="AI21" s="21">
        <v>1</v>
      </c>
      <c r="AJ21" s="22">
        <v>2</v>
      </c>
      <c r="AK21" s="21">
        <v>2</v>
      </c>
      <c r="AL21" s="22">
        <v>1</v>
      </c>
      <c r="AM21" s="23">
        <v>1</v>
      </c>
      <c r="AN21" s="24">
        <v>1</v>
      </c>
      <c r="AO21" s="23">
        <v>2</v>
      </c>
      <c r="AP21" s="24">
        <v>2</v>
      </c>
      <c r="AQ21" s="23">
        <v>2</v>
      </c>
      <c r="AR21" s="24">
        <v>1</v>
      </c>
      <c r="AS21" s="23">
        <v>1</v>
      </c>
      <c r="AT21" s="24">
        <v>2</v>
      </c>
      <c r="AU21" s="23">
        <v>1</v>
      </c>
      <c r="AV21" s="24">
        <v>2</v>
      </c>
      <c r="AW21" s="2">
        <f t="shared" si="2"/>
        <v>18</v>
      </c>
      <c r="AX21" s="2">
        <f t="shared" si="3"/>
        <v>17</v>
      </c>
      <c r="AY21" s="2">
        <f t="shared" si="4"/>
        <v>18</v>
      </c>
      <c r="AZ21" s="2">
        <f t="shared" si="5"/>
        <v>15</v>
      </c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5" customHeight="1">
      <c r="A22" s="95"/>
      <c r="B22" s="51" t="s">
        <v>36</v>
      </c>
      <c r="C22" s="51" t="s">
        <v>23</v>
      </c>
      <c r="D22" s="51" t="s">
        <v>125</v>
      </c>
      <c r="E22" s="76">
        <f t="shared" si="0"/>
        <v>0.8831168831168831</v>
      </c>
      <c r="F22" s="6"/>
      <c r="G22" s="37">
        <f t="shared" si="1"/>
        <v>68</v>
      </c>
      <c r="H22" s="38"/>
      <c r="I22" s="21">
        <v>2</v>
      </c>
      <c r="J22" s="22">
        <v>2</v>
      </c>
      <c r="K22" s="21">
        <v>1</v>
      </c>
      <c r="L22" s="22">
        <v>2</v>
      </c>
      <c r="M22" s="21">
        <v>1</v>
      </c>
      <c r="N22" s="22">
        <v>2</v>
      </c>
      <c r="O22" s="21">
        <v>1</v>
      </c>
      <c r="P22" s="22">
        <v>2</v>
      </c>
      <c r="Q22" s="21">
        <v>2</v>
      </c>
      <c r="R22" s="22">
        <v>2</v>
      </c>
      <c r="S22" s="23">
        <v>2</v>
      </c>
      <c r="T22" s="24">
        <v>2</v>
      </c>
      <c r="U22" s="23">
        <v>1</v>
      </c>
      <c r="V22" s="24">
        <v>2</v>
      </c>
      <c r="W22" s="23">
        <v>2</v>
      </c>
      <c r="X22" s="24">
        <v>2</v>
      </c>
      <c r="Y22" s="23">
        <v>2</v>
      </c>
      <c r="Z22" s="24">
        <v>2</v>
      </c>
      <c r="AA22" s="23">
        <v>2</v>
      </c>
      <c r="AB22" s="24">
        <v>2</v>
      </c>
      <c r="AC22" s="21">
        <v>2</v>
      </c>
      <c r="AD22" s="22">
        <v>2</v>
      </c>
      <c r="AE22" s="21">
        <v>1</v>
      </c>
      <c r="AF22" s="22">
        <v>1</v>
      </c>
      <c r="AG22" s="21">
        <v>2</v>
      </c>
      <c r="AH22" s="22">
        <v>2</v>
      </c>
      <c r="AI22" s="21">
        <v>1</v>
      </c>
      <c r="AJ22" s="22">
        <v>1</v>
      </c>
      <c r="AK22" s="21">
        <v>2</v>
      </c>
      <c r="AL22" s="22">
        <v>1</v>
      </c>
      <c r="AM22" s="23">
        <v>2</v>
      </c>
      <c r="AN22" s="24">
        <v>2</v>
      </c>
      <c r="AO22" s="23">
        <v>1</v>
      </c>
      <c r="AP22" s="24">
        <v>1</v>
      </c>
      <c r="AQ22" s="23">
        <v>2</v>
      </c>
      <c r="AR22" s="24">
        <v>1</v>
      </c>
      <c r="AS22" s="23">
        <v>2</v>
      </c>
      <c r="AT22" s="24">
        <v>2</v>
      </c>
      <c r="AU22" s="23">
        <v>2</v>
      </c>
      <c r="AV22" s="24">
        <v>2</v>
      </c>
      <c r="AW22" s="2">
        <f>SUM(I22:R22)</f>
        <v>17</v>
      </c>
      <c r="AX22" s="2">
        <f t="shared" si="3"/>
        <v>19</v>
      </c>
      <c r="AY22" s="2">
        <f t="shared" si="4"/>
        <v>15</v>
      </c>
      <c r="AZ22" s="2">
        <f t="shared" si="5"/>
        <v>17</v>
      </c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15" customHeight="1">
      <c r="A23" s="56">
        <v>16</v>
      </c>
      <c r="B23" s="50" t="s">
        <v>53</v>
      </c>
      <c r="C23" s="50" t="s">
        <v>72</v>
      </c>
      <c r="D23" s="50" t="s">
        <v>126</v>
      </c>
      <c r="E23" s="76">
        <f t="shared" si="0"/>
        <v>0.8701298701298701</v>
      </c>
      <c r="F23" s="6"/>
      <c r="G23" s="37">
        <f t="shared" si="1"/>
        <v>67</v>
      </c>
      <c r="H23" s="38"/>
      <c r="I23" s="21">
        <v>1</v>
      </c>
      <c r="J23" s="22">
        <v>1</v>
      </c>
      <c r="K23" s="21">
        <v>2</v>
      </c>
      <c r="L23" s="22">
        <v>2</v>
      </c>
      <c r="M23" s="21">
        <v>1</v>
      </c>
      <c r="N23" s="22">
        <v>2</v>
      </c>
      <c r="O23" s="21">
        <v>1</v>
      </c>
      <c r="P23" s="22">
        <v>1</v>
      </c>
      <c r="Q23" s="21">
        <v>1</v>
      </c>
      <c r="R23" s="22">
        <v>1</v>
      </c>
      <c r="S23" s="23">
        <v>2</v>
      </c>
      <c r="T23" s="24">
        <v>2</v>
      </c>
      <c r="U23" s="23">
        <v>2</v>
      </c>
      <c r="V23" s="24">
        <v>1</v>
      </c>
      <c r="W23" s="23">
        <v>2</v>
      </c>
      <c r="X23" s="24">
        <v>2</v>
      </c>
      <c r="Y23" s="23">
        <v>2</v>
      </c>
      <c r="Z23" s="24">
        <v>2</v>
      </c>
      <c r="AA23" s="23">
        <v>2</v>
      </c>
      <c r="AB23" s="24">
        <v>1</v>
      </c>
      <c r="AC23" s="21">
        <v>2</v>
      </c>
      <c r="AD23" s="22">
        <v>1</v>
      </c>
      <c r="AE23" s="21">
        <v>2</v>
      </c>
      <c r="AF23" s="22">
        <v>1</v>
      </c>
      <c r="AG23" s="21">
        <v>2</v>
      </c>
      <c r="AH23" s="22">
        <v>2</v>
      </c>
      <c r="AI23" s="21">
        <v>2</v>
      </c>
      <c r="AJ23" s="22">
        <v>2</v>
      </c>
      <c r="AK23" s="21">
        <v>2</v>
      </c>
      <c r="AL23" s="22">
        <v>2</v>
      </c>
      <c r="AM23" s="23">
        <v>2</v>
      </c>
      <c r="AN23" s="24">
        <v>2</v>
      </c>
      <c r="AO23" s="23">
        <v>2</v>
      </c>
      <c r="AP23" s="24">
        <v>2</v>
      </c>
      <c r="AQ23" s="23">
        <v>2</v>
      </c>
      <c r="AR23" s="24">
        <v>2</v>
      </c>
      <c r="AS23" s="23">
        <v>2</v>
      </c>
      <c r="AT23" s="24">
        <v>2</v>
      </c>
      <c r="AU23" s="23">
        <v>1</v>
      </c>
      <c r="AV23" s="24">
        <v>1</v>
      </c>
      <c r="AW23" s="2">
        <f t="shared" si="2"/>
        <v>13</v>
      </c>
      <c r="AX23" s="2">
        <f t="shared" si="3"/>
        <v>18</v>
      </c>
      <c r="AY23" s="2">
        <f t="shared" si="4"/>
        <v>18</v>
      </c>
      <c r="AZ23" s="2">
        <f t="shared" si="5"/>
        <v>18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5" customHeight="1">
      <c r="A24" s="93">
        <v>17</v>
      </c>
      <c r="B24" s="50" t="s">
        <v>25</v>
      </c>
      <c r="C24" s="50" t="s">
        <v>127</v>
      </c>
      <c r="D24" s="50" t="s">
        <v>128</v>
      </c>
      <c r="E24" s="76">
        <f t="shared" si="0"/>
        <v>0.8441558441558441</v>
      </c>
      <c r="F24" s="6"/>
      <c r="G24" s="37">
        <f t="shared" si="1"/>
        <v>65</v>
      </c>
      <c r="H24" s="38"/>
      <c r="I24" s="21">
        <v>1</v>
      </c>
      <c r="J24" s="22">
        <v>1</v>
      </c>
      <c r="K24" s="21">
        <v>2</v>
      </c>
      <c r="L24" s="22">
        <v>2</v>
      </c>
      <c r="M24" s="21">
        <v>2</v>
      </c>
      <c r="N24" s="22">
        <v>2</v>
      </c>
      <c r="O24" s="21">
        <v>1</v>
      </c>
      <c r="P24" s="22">
        <v>2</v>
      </c>
      <c r="Q24" s="21">
        <v>2</v>
      </c>
      <c r="R24" s="22">
        <v>2</v>
      </c>
      <c r="S24" s="23">
        <v>2</v>
      </c>
      <c r="T24" s="24">
        <v>1</v>
      </c>
      <c r="U24" s="23">
        <v>1</v>
      </c>
      <c r="V24" s="24">
        <v>1</v>
      </c>
      <c r="W24" s="23">
        <v>1</v>
      </c>
      <c r="X24" s="24">
        <v>2</v>
      </c>
      <c r="Y24" s="23">
        <v>1</v>
      </c>
      <c r="Z24" s="24">
        <v>2</v>
      </c>
      <c r="AA24" s="23">
        <v>2</v>
      </c>
      <c r="AB24" s="24">
        <v>2</v>
      </c>
      <c r="AC24" s="21">
        <v>1</v>
      </c>
      <c r="AD24" s="22">
        <v>2</v>
      </c>
      <c r="AE24" s="21">
        <v>2</v>
      </c>
      <c r="AF24" s="22">
        <v>2</v>
      </c>
      <c r="AG24" s="21">
        <v>2</v>
      </c>
      <c r="AH24" s="22">
        <v>1</v>
      </c>
      <c r="AI24" s="21">
        <v>1</v>
      </c>
      <c r="AJ24" s="22">
        <v>2</v>
      </c>
      <c r="AK24" s="21">
        <v>2</v>
      </c>
      <c r="AL24" s="22">
        <v>2</v>
      </c>
      <c r="AM24" s="23">
        <v>1</v>
      </c>
      <c r="AN24" s="24">
        <v>1</v>
      </c>
      <c r="AO24" s="23">
        <v>2</v>
      </c>
      <c r="AP24" s="24">
        <v>2</v>
      </c>
      <c r="AQ24" s="23">
        <v>1</v>
      </c>
      <c r="AR24" s="24">
        <v>2</v>
      </c>
      <c r="AS24" s="23">
        <v>1</v>
      </c>
      <c r="AT24" s="24">
        <v>2</v>
      </c>
      <c r="AU24" s="23">
        <v>2</v>
      </c>
      <c r="AV24" s="24">
        <v>2</v>
      </c>
      <c r="AW24" s="2">
        <f t="shared" si="2"/>
        <v>17</v>
      </c>
      <c r="AX24" s="2">
        <f t="shared" si="3"/>
        <v>15</v>
      </c>
      <c r="AY24" s="2">
        <f t="shared" si="4"/>
        <v>17</v>
      </c>
      <c r="AZ24" s="2">
        <f t="shared" si="5"/>
        <v>16</v>
      </c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5" customHeight="1">
      <c r="A25" s="95"/>
      <c r="B25" s="51" t="s">
        <v>18</v>
      </c>
      <c r="C25" s="51" t="s">
        <v>37</v>
      </c>
      <c r="D25" s="51" t="s">
        <v>129</v>
      </c>
      <c r="E25" s="76">
        <f t="shared" si="0"/>
        <v>0.8441558441558441</v>
      </c>
      <c r="F25" s="6"/>
      <c r="G25" s="37">
        <f t="shared" si="1"/>
        <v>65</v>
      </c>
      <c r="H25" s="38"/>
      <c r="I25" s="21">
        <v>2</v>
      </c>
      <c r="J25" s="22">
        <v>1</v>
      </c>
      <c r="K25" s="21">
        <v>2</v>
      </c>
      <c r="L25" s="22">
        <v>2</v>
      </c>
      <c r="M25" s="21">
        <v>2</v>
      </c>
      <c r="N25" s="22">
        <v>2</v>
      </c>
      <c r="O25" s="21">
        <v>2</v>
      </c>
      <c r="P25" s="22">
        <v>2</v>
      </c>
      <c r="Q25" s="21">
        <v>2</v>
      </c>
      <c r="R25" s="22">
        <v>1</v>
      </c>
      <c r="S25" s="23">
        <v>2</v>
      </c>
      <c r="T25" s="24">
        <v>1</v>
      </c>
      <c r="U25" s="23">
        <v>2</v>
      </c>
      <c r="V25" s="24">
        <v>1</v>
      </c>
      <c r="W25" s="23">
        <v>2</v>
      </c>
      <c r="X25" s="24">
        <v>1</v>
      </c>
      <c r="Y25" s="23">
        <v>2</v>
      </c>
      <c r="Z25" s="24">
        <v>1</v>
      </c>
      <c r="AA25" s="23">
        <v>1</v>
      </c>
      <c r="AB25" s="24">
        <v>1</v>
      </c>
      <c r="AC25" s="21">
        <v>1</v>
      </c>
      <c r="AD25" s="22">
        <v>2</v>
      </c>
      <c r="AE25" s="21">
        <v>2</v>
      </c>
      <c r="AF25" s="22">
        <v>1</v>
      </c>
      <c r="AG25" s="21">
        <v>2</v>
      </c>
      <c r="AH25" s="22">
        <v>2</v>
      </c>
      <c r="AI25" s="21">
        <v>2</v>
      </c>
      <c r="AJ25" s="22">
        <v>1</v>
      </c>
      <c r="AK25" s="21">
        <v>2</v>
      </c>
      <c r="AL25" s="22">
        <v>1</v>
      </c>
      <c r="AM25" s="23">
        <v>0</v>
      </c>
      <c r="AN25" s="24">
        <v>2</v>
      </c>
      <c r="AO25" s="23">
        <v>2</v>
      </c>
      <c r="AP25" s="24">
        <v>2</v>
      </c>
      <c r="AQ25" s="23">
        <v>2</v>
      </c>
      <c r="AR25" s="24">
        <v>2</v>
      </c>
      <c r="AS25" s="23">
        <v>1</v>
      </c>
      <c r="AT25" s="24">
        <v>2</v>
      </c>
      <c r="AU25" s="23">
        <v>2</v>
      </c>
      <c r="AV25" s="24">
        <v>2</v>
      </c>
      <c r="AW25" s="2">
        <f t="shared" si="2"/>
        <v>18</v>
      </c>
      <c r="AX25" s="2">
        <f t="shared" si="3"/>
        <v>14</v>
      </c>
      <c r="AY25" s="2">
        <f t="shared" si="4"/>
        <v>16</v>
      </c>
      <c r="AZ25" s="2">
        <f t="shared" si="5"/>
        <v>17</v>
      </c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ht="13.5">
      <c r="A26" s="93">
        <v>19</v>
      </c>
      <c r="B26" s="50" t="s">
        <v>34</v>
      </c>
      <c r="C26" s="50" t="s">
        <v>130</v>
      </c>
      <c r="D26" s="50" t="s">
        <v>131</v>
      </c>
      <c r="E26" s="76">
        <f t="shared" si="0"/>
        <v>0.8181818181818182</v>
      </c>
      <c r="F26" s="6"/>
      <c r="G26" s="37">
        <f t="shared" si="1"/>
        <v>63</v>
      </c>
      <c r="H26" s="38"/>
      <c r="I26" s="21">
        <v>1</v>
      </c>
      <c r="J26" s="22">
        <v>2</v>
      </c>
      <c r="K26" s="21">
        <v>2</v>
      </c>
      <c r="L26" s="22">
        <v>1</v>
      </c>
      <c r="M26" s="21">
        <v>2</v>
      </c>
      <c r="N26" s="22">
        <v>2</v>
      </c>
      <c r="O26" s="21">
        <v>2</v>
      </c>
      <c r="P26" s="22">
        <v>1</v>
      </c>
      <c r="Q26" s="21">
        <v>2</v>
      </c>
      <c r="R26" s="22">
        <v>2</v>
      </c>
      <c r="S26" s="23">
        <v>2</v>
      </c>
      <c r="T26" s="24">
        <v>1</v>
      </c>
      <c r="U26" s="23">
        <v>1</v>
      </c>
      <c r="V26" s="24">
        <v>1</v>
      </c>
      <c r="W26" s="23">
        <v>2</v>
      </c>
      <c r="X26" s="24">
        <v>2</v>
      </c>
      <c r="Y26" s="23">
        <v>2</v>
      </c>
      <c r="Z26" s="24">
        <v>1</v>
      </c>
      <c r="AA26" s="23">
        <v>1</v>
      </c>
      <c r="AB26" s="24">
        <v>1</v>
      </c>
      <c r="AC26" s="21">
        <v>2</v>
      </c>
      <c r="AD26" s="22">
        <v>2</v>
      </c>
      <c r="AE26" s="21">
        <v>2</v>
      </c>
      <c r="AF26" s="22">
        <v>2</v>
      </c>
      <c r="AG26" s="21">
        <v>2</v>
      </c>
      <c r="AH26" s="22">
        <v>2</v>
      </c>
      <c r="AI26" s="21">
        <v>1</v>
      </c>
      <c r="AJ26" s="22">
        <v>1</v>
      </c>
      <c r="AK26" s="21">
        <v>1</v>
      </c>
      <c r="AL26" s="22">
        <v>2</v>
      </c>
      <c r="AM26" s="23">
        <v>2</v>
      </c>
      <c r="AN26" s="24">
        <v>1</v>
      </c>
      <c r="AO26" s="23">
        <v>1</v>
      </c>
      <c r="AP26" s="24">
        <v>2</v>
      </c>
      <c r="AQ26" s="23">
        <v>2</v>
      </c>
      <c r="AR26" s="24">
        <v>2</v>
      </c>
      <c r="AS26" s="23">
        <v>1</v>
      </c>
      <c r="AT26" s="24">
        <v>1</v>
      </c>
      <c r="AU26" s="23">
        <v>2</v>
      </c>
      <c r="AV26" s="24">
        <v>1</v>
      </c>
      <c r="AW26" s="2">
        <f aca="true" t="shared" si="6" ref="AW26:AW38">SUM(I26:R26)</f>
        <v>17</v>
      </c>
      <c r="AX26" s="2">
        <f aca="true" t="shared" si="7" ref="AX26:AX40">SUM(S26:AB26)</f>
        <v>14</v>
      </c>
      <c r="AY26" s="2">
        <f aca="true" t="shared" si="8" ref="AY26:AY40">SUM(AC26:AL26)</f>
        <v>17</v>
      </c>
      <c r="AZ26" s="2">
        <f aca="true" t="shared" si="9" ref="AZ26:AZ40">SUM(AM26:AV26)</f>
        <v>15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2.75" customHeight="1">
      <c r="A27" s="95"/>
      <c r="B27" s="50" t="s">
        <v>132</v>
      </c>
      <c r="C27" s="50" t="s">
        <v>133</v>
      </c>
      <c r="D27" s="50" t="s">
        <v>134</v>
      </c>
      <c r="E27" s="76">
        <f t="shared" si="0"/>
        <v>0.8181818181818182</v>
      </c>
      <c r="F27" s="3"/>
      <c r="G27" s="37">
        <f t="shared" si="1"/>
        <v>63</v>
      </c>
      <c r="H27" s="38"/>
      <c r="I27" s="21">
        <v>1</v>
      </c>
      <c r="J27" s="22">
        <v>2</v>
      </c>
      <c r="K27" s="21">
        <v>2</v>
      </c>
      <c r="L27" s="22">
        <v>2</v>
      </c>
      <c r="M27" s="21">
        <v>2</v>
      </c>
      <c r="N27" s="22">
        <v>1</v>
      </c>
      <c r="O27" s="21">
        <v>1</v>
      </c>
      <c r="P27" s="22">
        <v>1</v>
      </c>
      <c r="Q27" s="21">
        <v>1</v>
      </c>
      <c r="R27" s="22">
        <v>1</v>
      </c>
      <c r="S27" s="23">
        <v>0</v>
      </c>
      <c r="T27" s="24">
        <v>2</v>
      </c>
      <c r="U27" s="23">
        <v>1</v>
      </c>
      <c r="V27" s="24">
        <v>2</v>
      </c>
      <c r="W27" s="23">
        <v>1</v>
      </c>
      <c r="X27" s="24">
        <v>2</v>
      </c>
      <c r="Y27" s="23">
        <v>2</v>
      </c>
      <c r="Z27" s="24">
        <v>2</v>
      </c>
      <c r="AA27" s="23">
        <v>1</v>
      </c>
      <c r="AB27" s="24">
        <v>2</v>
      </c>
      <c r="AC27" s="21">
        <v>2</v>
      </c>
      <c r="AD27" s="22">
        <v>2</v>
      </c>
      <c r="AE27" s="21">
        <v>2</v>
      </c>
      <c r="AF27" s="22">
        <v>2</v>
      </c>
      <c r="AG27" s="21">
        <v>2</v>
      </c>
      <c r="AH27" s="22">
        <v>1</v>
      </c>
      <c r="AI27" s="21">
        <v>1</v>
      </c>
      <c r="AJ27" s="22">
        <v>2</v>
      </c>
      <c r="AK27" s="21">
        <v>2</v>
      </c>
      <c r="AL27" s="22">
        <v>1</v>
      </c>
      <c r="AM27" s="23">
        <v>1</v>
      </c>
      <c r="AN27" s="24">
        <v>1</v>
      </c>
      <c r="AO27" s="23">
        <v>2</v>
      </c>
      <c r="AP27" s="24">
        <v>2</v>
      </c>
      <c r="AQ27" s="23">
        <v>2</v>
      </c>
      <c r="AR27" s="24">
        <v>1</v>
      </c>
      <c r="AS27" s="23">
        <v>2</v>
      </c>
      <c r="AT27" s="24">
        <v>2</v>
      </c>
      <c r="AU27" s="23">
        <v>2</v>
      </c>
      <c r="AV27" s="24">
        <v>2</v>
      </c>
      <c r="AW27" s="2">
        <f t="shared" si="6"/>
        <v>14</v>
      </c>
      <c r="AX27" s="2">
        <f t="shared" si="7"/>
        <v>15</v>
      </c>
      <c r="AY27" s="2">
        <f t="shared" si="8"/>
        <v>17</v>
      </c>
      <c r="AZ27" s="2">
        <f t="shared" si="9"/>
        <v>17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2.75" customHeight="1">
      <c r="A28" s="93">
        <v>21</v>
      </c>
      <c r="B28" s="50" t="s">
        <v>135</v>
      </c>
      <c r="C28" s="50" t="s">
        <v>136</v>
      </c>
      <c r="D28" s="50" t="s">
        <v>137</v>
      </c>
      <c r="E28" s="76">
        <f t="shared" si="0"/>
        <v>0.8051948051948052</v>
      </c>
      <c r="F28" s="6"/>
      <c r="G28" s="37">
        <f t="shared" si="1"/>
        <v>62</v>
      </c>
      <c r="H28" s="38"/>
      <c r="I28" s="21">
        <v>2</v>
      </c>
      <c r="J28" s="22">
        <v>2</v>
      </c>
      <c r="K28" s="21">
        <v>1</v>
      </c>
      <c r="L28" s="22">
        <v>1</v>
      </c>
      <c r="M28" s="21">
        <v>2</v>
      </c>
      <c r="N28" s="22">
        <v>1</v>
      </c>
      <c r="O28" s="21">
        <v>2</v>
      </c>
      <c r="P28" s="22">
        <v>2</v>
      </c>
      <c r="Q28" s="21">
        <v>2</v>
      </c>
      <c r="R28" s="22">
        <v>1</v>
      </c>
      <c r="S28" s="23">
        <v>2</v>
      </c>
      <c r="T28" s="24">
        <v>1</v>
      </c>
      <c r="U28" s="23">
        <v>2</v>
      </c>
      <c r="V28" s="24">
        <v>2</v>
      </c>
      <c r="W28" s="23">
        <v>1</v>
      </c>
      <c r="X28" s="24">
        <v>1</v>
      </c>
      <c r="Y28" s="23">
        <v>2</v>
      </c>
      <c r="Z28" s="24">
        <v>2</v>
      </c>
      <c r="AA28" s="23">
        <v>2</v>
      </c>
      <c r="AB28" s="24">
        <v>2</v>
      </c>
      <c r="AC28" s="21">
        <v>1</v>
      </c>
      <c r="AD28" s="22">
        <v>2</v>
      </c>
      <c r="AE28" s="21">
        <v>2</v>
      </c>
      <c r="AF28" s="22">
        <v>2</v>
      </c>
      <c r="AG28" s="21">
        <v>2</v>
      </c>
      <c r="AH28" s="22">
        <v>2</v>
      </c>
      <c r="AI28" s="21">
        <v>2</v>
      </c>
      <c r="AJ28" s="22">
        <v>1</v>
      </c>
      <c r="AK28" s="21">
        <v>1</v>
      </c>
      <c r="AL28" s="22">
        <v>1</v>
      </c>
      <c r="AM28" s="23">
        <v>2</v>
      </c>
      <c r="AN28" s="24">
        <v>2</v>
      </c>
      <c r="AO28" s="23">
        <v>1</v>
      </c>
      <c r="AP28" s="24">
        <v>1</v>
      </c>
      <c r="AQ28" s="23">
        <v>1</v>
      </c>
      <c r="AR28" s="24">
        <v>2</v>
      </c>
      <c r="AS28" s="23">
        <v>2</v>
      </c>
      <c r="AT28" s="24">
        <v>0</v>
      </c>
      <c r="AU28" s="23">
        <v>1</v>
      </c>
      <c r="AV28" s="24">
        <v>1</v>
      </c>
      <c r="AW28" s="2">
        <f t="shared" si="6"/>
        <v>16</v>
      </c>
      <c r="AX28" s="2">
        <f t="shared" si="7"/>
        <v>17</v>
      </c>
      <c r="AY28" s="2">
        <f t="shared" si="8"/>
        <v>16</v>
      </c>
      <c r="AZ28" s="2">
        <f t="shared" si="9"/>
        <v>13</v>
      </c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3.5">
      <c r="A29" s="95"/>
      <c r="B29" s="50" t="s">
        <v>73</v>
      </c>
      <c r="C29" s="50" t="s">
        <v>26</v>
      </c>
      <c r="D29" s="50" t="s">
        <v>138</v>
      </c>
      <c r="E29" s="76">
        <f t="shared" si="0"/>
        <v>0.8051948051948052</v>
      </c>
      <c r="F29" s="6"/>
      <c r="G29" s="37">
        <f t="shared" si="1"/>
        <v>62</v>
      </c>
      <c r="H29" s="38"/>
      <c r="I29" s="21">
        <v>1</v>
      </c>
      <c r="J29" s="22">
        <v>1</v>
      </c>
      <c r="K29" s="21">
        <v>2</v>
      </c>
      <c r="L29" s="22">
        <v>2</v>
      </c>
      <c r="M29" s="21">
        <v>1</v>
      </c>
      <c r="N29" s="22">
        <v>1</v>
      </c>
      <c r="O29" s="21">
        <v>1</v>
      </c>
      <c r="P29" s="22">
        <v>1</v>
      </c>
      <c r="Q29" s="21">
        <v>1</v>
      </c>
      <c r="R29" s="22">
        <v>1</v>
      </c>
      <c r="S29" s="23">
        <v>2</v>
      </c>
      <c r="T29" s="24">
        <v>2</v>
      </c>
      <c r="U29" s="23">
        <v>2</v>
      </c>
      <c r="V29" s="24">
        <v>2</v>
      </c>
      <c r="W29" s="23">
        <v>2</v>
      </c>
      <c r="X29" s="24">
        <v>2</v>
      </c>
      <c r="Y29" s="23">
        <v>2</v>
      </c>
      <c r="Z29" s="24">
        <v>2</v>
      </c>
      <c r="AA29" s="23">
        <v>1</v>
      </c>
      <c r="AB29" s="24">
        <v>2</v>
      </c>
      <c r="AC29" s="21">
        <v>2</v>
      </c>
      <c r="AD29" s="22">
        <v>1</v>
      </c>
      <c r="AE29" s="21">
        <v>2</v>
      </c>
      <c r="AF29" s="22">
        <v>1</v>
      </c>
      <c r="AG29" s="21">
        <v>2</v>
      </c>
      <c r="AH29" s="22">
        <v>1</v>
      </c>
      <c r="AI29" s="21">
        <v>1</v>
      </c>
      <c r="AJ29" s="22">
        <v>1</v>
      </c>
      <c r="AK29" s="21">
        <v>2</v>
      </c>
      <c r="AL29" s="22">
        <v>1</v>
      </c>
      <c r="AM29" s="23">
        <v>1</v>
      </c>
      <c r="AN29" s="24">
        <v>2</v>
      </c>
      <c r="AO29" s="23">
        <v>2</v>
      </c>
      <c r="AP29" s="24">
        <v>1</v>
      </c>
      <c r="AQ29" s="23">
        <v>2</v>
      </c>
      <c r="AR29" s="24">
        <v>1</v>
      </c>
      <c r="AS29" s="23">
        <v>2</v>
      </c>
      <c r="AT29" s="24">
        <v>2</v>
      </c>
      <c r="AU29" s="23">
        <v>2</v>
      </c>
      <c r="AV29" s="24">
        <v>2</v>
      </c>
      <c r="AW29" s="2">
        <f t="shared" si="6"/>
        <v>12</v>
      </c>
      <c r="AX29" s="2">
        <f t="shared" si="7"/>
        <v>19</v>
      </c>
      <c r="AY29" s="2">
        <f t="shared" si="8"/>
        <v>14</v>
      </c>
      <c r="AZ29" s="2">
        <f t="shared" si="9"/>
        <v>17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2.75" customHeight="1">
      <c r="A30" s="56">
        <v>23</v>
      </c>
      <c r="B30" s="50" t="s">
        <v>86</v>
      </c>
      <c r="C30" s="50" t="s">
        <v>139</v>
      </c>
      <c r="D30" s="50" t="s">
        <v>140</v>
      </c>
      <c r="E30" s="76">
        <f t="shared" si="0"/>
        <v>0.7922077922077922</v>
      </c>
      <c r="F30" s="6"/>
      <c r="G30" s="37">
        <f t="shared" si="1"/>
        <v>61</v>
      </c>
      <c r="H30" s="38"/>
      <c r="I30" s="21">
        <v>1</v>
      </c>
      <c r="J30" s="22">
        <v>1</v>
      </c>
      <c r="K30" s="21">
        <v>1</v>
      </c>
      <c r="L30" s="22">
        <v>1</v>
      </c>
      <c r="M30" s="21">
        <v>2</v>
      </c>
      <c r="N30" s="22">
        <v>2</v>
      </c>
      <c r="O30" s="21">
        <v>2</v>
      </c>
      <c r="P30" s="22">
        <v>2</v>
      </c>
      <c r="Q30" s="21">
        <v>1</v>
      </c>
      <c r="R30" s="22">
        <v>1</v>
      </c>
      <c r="S30" s="23">
        <v>2</v>
      </c>
      <c r="T30" s="24">
        <v>2</v>
      </c>
      <c r="U30" s="23">
        <v>1</v>
      </c>
      <c r="V30" s="24">
        <v>1</v>
      </c>
      <c r="W30" s="23">
        <v>1</v>
      </c>
      <c r="X30" s="24">
        <v>2</v>
      </c>
      <c r="Y30" s="23">
        <v>1</v>
      </c>
      <c r="Z30" s="24">
        <v>2</v>
      </c>
      <c r="AA30" s="23">
        <v>1</v>
      </c>
      <c r="AB30" s="24">
        <v>1</v>
      </c>
      <c r="AC30" s="21">
        <v>2</v>
      </c>
      <c r="AD30" s="22">
        <v>2</v>
      </c>
      <c r="AE30" s="21">
        <v>1</v>
      </c>
      <c r="AF30" s="22">
        <v>1</v>
      </c>
      <c r="AG30" s="21">
        <v>2</v>
      </c>
      <c r="AH30" s="22">
        <v>2</v>
      </c>
      <c r="AI30" s="21">
        <v>1</v>
      </c>
      <c r="AJ30" s="22">
        <v>0</v>
      </c>
      <c r="AK30" s="21">
        <v>2</v>
      </c>
      <c r="AL30" s="22">
        <v>2</v>
      </c>
      <c r="AM30" s="23">
        <v>2</v>
      </c>
      <c r="AN30" s="24">
        <v>1</v>
      </c>
      <c r="AO30" s="23">
        <v>2</v>
      </c>
      <c r="AP30" s="24">
        <v>2</v>
      </c>
      <c r="AQ30" s="23">
        <v>2</v>
      </c>
      <c r="AR30" s="24">
        <v>2</v>
      </c>
      <c r="AS30" s="23">
        <v>2</v>
      </c>
      <c r="AT30" s="24">
        <v>2</v>
      </c>
      <c r="AU30" s="23">
        <v>2</v>
      </c>
      <c r="AV30" s="24">
        <v>1</v>
      </c>
      <c r="AW30" s="2">
        <f t="shared" si="6"/>
        <v>14</v>
      </c>
      <c r="AX30" s="2">
        <f t="shared" si="7"/>
        <v>14</v>
      </c>
      <c r="AY30" s="2">
        <f t="shared" si="8"/>
        <v>15</v>
      </c>
      <c r="AZ30" s="2">
        <f t="shared" si="9"/>
        <v>18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2.75" customHeight="1">
      <c r="A31" s="93">
        <v>24</v>
      </c>
      <c r="B31" s="50" t="s">
        <v>27</v>
      </c>
      <c r="C31" s="50" t="s">
        <v>29</v>
      </c>
      <c r="D31" s="50" t="s">
        <v>141</v>
      </c>
      <c r="E31" s="76">
        <f t="shared" si="0"/>
        <v>0.7662337662337663</v>
      </c>
      <c r="F31" s="6"/>
      <c r="G31" s="37">
        <f t="shared" si="1"/>
        <v>59</v>
      </c>
      <c r="H31" s="38"/>
      <c r="I31" s="21">
        <v>2</v>
      </c>
      <c r="J31" s="22">
        <v>1</v>
      </c>
      <c r="K31" s="21">
        <v>1</v>
      </c>
      <c r="L31" s="22">
        <v>1</v>
      </c>
      <c r="M31" s="21">
        <v>1</v>
      </c>
      <c r="N31" s="22">
        <v>2</v>
      </c>
      <c r="O31" s="21">
        <v>2</v>
      </c>
      <c r="P31" s="22">
        <v>2</v>
      </c>
      <c r="Q31" s="21">
        <v>2</v>
      </c>
      <c r="R31" s="22">
        <v>1</v>
      </c>
      <c r="S31" s="23">
        <v>2</v>
      </c>
      <c r="T31" s="24">
        <v>1</v>
      </c>
      <c r="U31" s="23">
        <v>1</v>
      </c>
      <c r="V31" s="24">
        <v>0</v>
      </c>
      <c r="W31" s="23">
        <v>2</v>
      </c>
      <c r="X31" s="24">
        <v>2</v>
      </c>
      <c r="Y31" s="23">
        <v>1</v>
      </c>
      <c r="Z31" s="24">
        <v>2</v>
      </c>
      <c r="AA31" s="23">
        <v>1</v>
      </c>
      <c r="AB31" s="24">
        <v>2</v>
      </c>
      <c r="AC31" s="21">
        <v>2</v>
      </c>
      <c r="AD31" s="22">
        <v>2</v>
      </c>
      <c r="AE31" s="21">
        <v>2</v>
      </c>
      <c r="AF31" s="22">
        <v>1</v>
      </c>
      <c r="AG31" s="21">
        <v>2</v>
      </c>
      <c r="AH31" s="22">
        <v>2</v>
      </c>
      <c r="AI31" s="21">
        <v>2</v>
      </c>
      <c r="AJ31" s="22">
        <v>0</v>
      </c>
      <c r="AK31" s="21">
        <v>1</v>
      </c>
      <c r="AL31" s="22">
        <v>1</v>
      </c>
      <c r="AM31" s="23">
        <v>2</v>
      </c>
      <c r="AN31" s="24">
        <v>2</v>
      </c>
      <c r="AO31" s="23">
        <v>1</v>
      </c>
      <c r="AP31" s="24">
        <v>1</v>
      </c>
      <c r="AQ31" s="23">
        <v>1</v>
      </c>
      <c r="AR31" s="24">
        <v>2</v>
      </c>
      <c r="AS31" s="23">
        <v>1</v>
      </c>
      <c r="AT31" s="24">
        <v>2</v>
      </c>
      <c r="AU31" s="23">
        <v>2</v>
      </c>
      <c r="AV31" s="24">
        <v>1</v>
      </c>
      <c r="AW31" s="2">
        <f t="shared" si="6"/>
        <v>15</v>
      </c>
      <c r="AX31" s="2">
        <f t="shared" si="7"/>
        <v>14</v>
      </c>
      <c r="AY31" s="2">
        <f t="shared" si="8"/>
        <v>15</v>
      </c>
      <c r="AZ31" s="2">
        <f t="shared" si="9"/>
        <v>15</v>
      </c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3.5">
      <c r="A32" s="95"/>
      <c r="B32" s="50" t="s">
        <v>38</v>
      </c>
      <c r="C32" s="50" t="s">
        <v>142</v>
      </c>
      <c r="D32" s="50" t="s">
        <v>143</v>
      </c>
      <c r="E32" s="76">
        <f t="shared" si="0"/>
        <v>0.7662337662337663</v>
      </c>
      <c r="F32" s="6"/>
      <c r="G32" s="37">
        <f t="shared" si="1"/>
        <v>59</v>
      </c>
      <c r="H32" s="38"/>
      <c r="I32" s="21">
        <v>2</v>
      </c>
      <c r="J32" s="22">
        <v>2</v>
      </c>
      <c r="K32" s="21">
        <v>2</v>
      </c>
      <c r="L32" s="22">
        <v>2</v>
      </c>
      <c r="M32" s="21">
        <v>2</v>
      </c>
      <c r="N32" s="22">
        <v>2</v>
      </c>
      <c r="O32" s="21">
        <v>1</v>
      </c>
      <c r="P32" s="22">
        <v>1</v>
      </c>
      <c r="Q32" s="21">
        <v>2</v>
      </c>
      <c r="R32" s="22">
        <v>2</v>
      </c>
      <c r="S32" s="23">
        <v>1</v>
      </c>
      <c r="T32" s="24">
        <v>1</v>
      </c>
      <c r="U32" s="23">
        <v>1</v>
      </c>
      <c r="V32" s="24">
        <v>1</v>
      </c>
      <c r="W32" s="23">
        <v>2</v>
      </c>
      <c r="X32" s="24">
        <v>2</v>
      </c>
      <c r="Y32" s="23">
        <v>2</v>
      </c>
      <c r="Z32" s="24">
        <v>2</v>
      </c>
      <c r="AA32" s="23">
        <v>2</v>
      </c>
      <c r="AB32" s="24">
        <v>1</v>
      </c>
      <c r="AC32" s="21">
        <v>1</v>
      </c>
      <c r="AD32" s="22">
        <v>2</v>
      </c>
      <c r="AE32" s="21">
        <v>0</v>
      </c>
      <c r="AF32" s="22">
        <v>2</v>
      </c>
      <c r="AG32" s="21">
        <v>2</v>
      </c>
      <c r="AH32" s="22">
        <v>1</v>
      </c>
      <c r="AI32" s="21">
        <v>1</v>
      </c>
      <c r="AJ32" s="22">
        <v>1</v>
      </c>
      <c r="AK32" s="21">
        <v>0</v>
      </c>
      <c r="AL32" s="22">
        <v>0</v>
      </c>
      <c r="AM32" s="23">
        <v>0</v>
      </c>
      <c r="AN32" s="24">
        <v>1</v>
      </c>
      <c r="AO32" s="23">
        <v>2</v>
      </c>
      <c r="AP32" s="24">
        <v>2</v>
      </c>
      <c r="AQ32" s="23">
        <v>2</v>
      </c>
      <c r="AR32" s="24">
        <v>2</v>
      </c>
      <c r="AS32" s="23">
        <v>2</v>
      </c>
      <c r="AT32" s="24">
        <v>1</v>
      </c>
      <c r="AU32" s="23">
        <v>2</v>
      </c>
      <c r="AV32" s="24">
        <v>2</v>
      </c>
      <c r="AW32" s="2">
        <f t="shared" si="6"/>
        <v>18</v>
      </c>
      <c r="AX32" s="2">
        <f t="shared" si="7"/>
        <v>15</v>
      </c>
      <c r="AY32" s="2">
        <f t="shared" si="8"/>
        <v>10</v>
      </c>
      <c r="AZ32" s="2">
        <f t="shared" si="9"/>
        <v>16</v>
      </c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5" customHeight="1">
      <c r="A33" s="56">
        <v>26</v>
      </c>
      <c r="B33" s="50" t="s">
        <v>20</v>
      </c>
      <c r="C33" s="50" t="s">
        <v>144</v>
      </c>
      <c r="D33" s="50" t="s">
        <v>145</v>
      </c>
      <c r="E33" s="76">
        <f t="shared" si="0"/>
        <v>0.7532467532467533</v>
      </c>
      <c r="F33" s="6"/>
      <c r="G33" s="37">
        <f t="shared" si="1"/>
        <v>58</v>
      </c>
      <c r="H33" s="38"/>
      <c r="I33" s="21">
        <v>1</v>
      </c>
      <c r="J33" s="22">
        <v>1</v>
      </c>
      <c r="K33" s="21">
        <v>1</v>
      </c>
      <c r="L33" s="22">
        <v>2</v>
      </c>
      <c r="M33" s="21">
        <v>2</v>
      </c>
      <c r="N33" s="22">
        <v>0</v>
      </c>
      <c r="O33" s="21">
        <v>1</v>
      </c>
      <c r="P33" s="22">
        <v>1</v>
      </c>
      <c r="Q33" s="21">
        <v>2</v>
      </c>
      <c r="R33" s="22">
        <v>2</v>
      </c>
      <c r="S33" s="23">
        <v>1</v>
      </c>
      <c r="T33" s="24">
        <v>2</v>
      </c>
      <c r="U33" s="23">
        <v>1</v>
      </c>
      <c r="V33" s="24">
        <v>2</v>
      </c>
      <c r="W33" s="23">
        <v>1</v>
      </c>
      <c r="X33" s="24">
        <v>2</v>
      </c>
      <c r="Y33" s="23">
        <v>2</v>
      </c>
      <c r="Z33" s="24">
        <v>2</v>
      </c>
      <c r="AA33" s="23">
        <v>1</v>
      </c>
      <c r="AB33" s="24">
        <v>2</v>
      </c>
      <c r="AC33" s="21">
        <v>1</v>
      </c>
      <c r="AD33" s="22">
        <v>2</v>
      </c>
      <c r="AE33" s="21">
        <v>2</v>
      </c>
      <c r="AF33" s="22">
        <v>1</v>
      </c>
      <c r="AG33" s="21">
        <v>1</v>
      </c>
      <c r="AH33" s="22">
        <v>1</v>
      </c>
      <c r="AI33" s="21">
        <v>1</v>
      </c>
      <c r="AJ33" s="22">
        <v>1</v>
      </c>
      <c r="AK33" s="21">
        <v>1</v>
      </c>
      <c r="AL33" s="22">
        <v>2</v>
      </c>
      <c r="AM33" s="23">
        <v>1</v>
      </c>
      <c r="AN33" s="24">
        <v>2</v>
      </c>
      <c r="AO33" s="23">
        <v>1</v>
      </c>
      <c r="AP33" s="24">
        <v>2</v>
      </c>
      <c r="AQ33" s="23">
        <v>2</v>
      </c>
      <c r="AR33" s="24">
        <v>1</v>
      </c>
      <c r="AS33" s="23">
        <v>2</v>
      </c>
      <c r="AT33" s="24">
        <v>1</v>
      </c>
      <c r="AU33" s="23">
        <v>2</v>
      </c>
      <c r="AV33" s="24">
        <v>2</v>
      </c>
      <c r="AW33" s="2">
        <f t="shared" si="6"/>
        <v>13</v>
      </c>
      <c r="AX33" s="2">
        <f t="shared" si="7"/>
        <v>16</v>
      </c>
      <c r="AY33" s="2">
        <f t="shared" si="8"/>
        <v>13</v>
      </c>
      <c r="AZ33" s="2">
        <f t="shared" si="9"/>
        <v>16</v>
      </c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5" customHeight="1">
      <c r="A34" s="56">
        <v>27</v>
      </c>
      <c r="B34" s="50" t="s">
        <v>73</v>
      </c>
      <c r="C34" s="50" t="s">
        <v>139</v>
      </c>
      <c r="D34" s="50" t="s">
        <v>146</v>
      </c>
      <c r="E34" s="76">
        <f t="shared" si="0"/>
        <v>0.7402597402597403</v>
      </c>
      <c r="F34" s="6"/>
      <c r="G34" s="37">
        <f t="shared" si="1"/>
        <v>57</v>
      </c>
      <c r="H34" s="38"/>
      <c r="I34" s="21">
        <v>1</v>
      </c>
      <c r="J34" s="22">
        <v>2</v>
      </c>
      <c r="K34" s="21">
        <v>2</v>
      </c>
      <c r="L34" s="22">
        <v>2</v>
      </c>
      <c r="M34" s="21">
        <v>2</v>
      </c>
      <c r="N34" s="22">
        <v>1</v>
      </c>
      <c r="O34" s="21">
        <v>2</v>
      </c>
      <c r="P34" s="22">
        <v>1</v>
      </c>
      <c r="Q34" s="21">
        <v>1</v>
      </c>
      <c r="R34" s="22">
        <v>2</v>
      </c>
      <c r="S34" s="23">
        <v>2</v>
      </c>
      <c r="T34" s="24">
        <v>2</v>
      </c>
      <c r="U34" s="23">
        <v>1</v>
      </c>
      <c r="V34" s="24">
        <v>1</v>
      </c>
      <c r="W34" s="23">
        <v>1</v>
      </c>
      <c r="X34" s="24">
        <v>2</v>
      </c>
      <c r="Y34" s="23">
        <v>1</v>
      </c>
      <c r="Z34" s="24">
        <v>2</v>
      </c>
      <c r="AA34" s="23">
        <v>2</v>
      </c>
      <c r="AB34" s="24">
        <v>1</v>
      </c>
      <c r="AC34" s="21">
        <v>1</v>
      </c>
      <c r="AD34" s="22">
        <v>0</v>
      </c>
      <c r="AE34" s="21">
        <v>2</v>
      </c>
      <c r="AF34" s="22">
        <v>2</v>
      </c>
      <c r="AG34" s="21">
        <v>2</v>
      </c>
      <c r="AH34" s="22">
        <v>1</v>
      </c>
      <c r="AI34" s="21">
        <v>1</v>
      </c>
      <c r="AJ34" s="22">
        <v>1</v>
      </c>
      <c r="AK34" s="21">
        <v>2</v>
      </c>
      <c r="AL34" s="22">
        <v>1</v>
      </c>
      <c r="AM34" s="23">
        <v>2</v>
      </c>
      <c r="AN34" s="24">
        <v>1</v>
      </c>
      <c r="AO34" s="23">
        <v>1</v>
      </c>
      <c r="AP34" s="24">
        <v>1</v>
      </c>
      <c r="AQ34" s="23">
        <v>2</v>
      </c>
      <c r="AR34" s="24">
        <v>2</v>
      </c>
      <c r="AS34" s="23">
        <v>2</v>
      </c>
      <c r="AT34" s="24">
        <v>1</v>
      </c>
      <c r="AU34" s="23">
        <v>0</v>
      </c>
      <c r="AV34" s="24">
        <v>1</v>
      </c>
      <c r="AW34" s="2">
        <f t="shared" si="6"/>
        <v>16</v>
      </c>
      <c r="AX34" s="2">
        <f t="shared" si="7"/>
        <v>15</v>
      </c>
      <c r="AY34" s="2">
        <f t="shared" si="8"/>
        <v>13</v>
      </c>
      <c r="AZ34" s="2">
        <f t="shared" si="9"/>
        <v>13</v>
      </c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5" customHeight="1">
      <c r="A35" s="93">
        <v>28</v>
      </c>
      <c r="B35" s="50" t="s">
        <v>83</v>
      </c>
      <c r="C35" s="50" t="s">
        <v>147</v>
      </c>
      <c r="D35" s="50" t="s">
        <v>148</v>
      </c>
      <c r="E35" s="76">
        <f t="shared" si="0"/>
        <v>0.7012987012987013</v>
      </c>
      <c r="F35" s="6"/>
      <c r="G35" s="37">
        <f t="shared" si="1"/>
        <v>54</v>
      </c>
      <c r="H35" s="38"/>
      <c r="I35" s="21">
        <v>1</v>
      </c>
      <c r="J35" s="22">
        <v>1</v>
      </c>
      <c r="K35" s="21">
        <v>1</v>
      </c>
      <c r="L35" s="22">
        <v>2</v>
      </c>
      <c r="M35" s="21">
        <v>0</v>
      </c>
      <c r="N35" s="22">
        <v>1</v>
      </c>
      <c r="O35" s="21">
        <v>1</v>
      </c>
      <c r="P35" s="22">
        <v>1</v>
      </c>
      <c r="Q35" s="21">
        <v>1</v>
      </c>
      <c r="R35" s="22">
        <v>1</v>
      </c>
      <c r="S35" s="23">
        <v>1</v>
      </c>
      <c r="T35" s="24">
        <v>1</v>
      </c>
      <c r="U35" s="23">
        <v>2</v>
      </c>
      <c r="V35" s="24">
        <v>1</v>
      </c>
      <c r="W35" s="23">
        <v>2</v>
      </c>
      <c r="X35" s="24">
        <v>2</v>
      </c>
      <c r="Y35" s="23">
        <v>2</v>
      </c>
      <c r="Z35" s="24">
        <v>0</v>
      </c>
      <c r="AA35" s="23">
        <v>2</v>
      </c>
      <c r="AB35" s="24">
        <v>2</v>
      </c>
      <c r="AC35" s="21">
        <v>2</v>
      </c>
      <c r="AD35" s="22">
        <v>1</v>
      </c>
      <c r="AE35" s="21">
        <v>2</v>
      </c>
      <c r="AF35" s="22">
        <v>1</v>
      </c>
      <c r="AG35" s="21">
        <v>1</v>
      </c>
      <c r="AH35" s="22">
        <v>1</v>
      </c>
      <c r="AI35" s="21">
        <v>1</v>
      </c>
      <c r="AJ35" s="22">
        <v>2</v>
      </c>
      <c r="AK35" s="21">
        <v>2</v>
      </c>
      <c r="AL35" s="22">
        <v>1</v>
      </c>
      <c r="AM35" s="23">
        <v>1</v>
      </c>
      <c r="AN35" s="24">
        <v>1</v>
      </c>
      <c r="AO35" s="23">
        <v>2</v>
      </c>
      <c r="AP35" s="24">
        <v>2</v>
      </c>
      <c r="AQ35" s="23">
        <v>2</v>
      </c>
      <c r="AR35" s="24">
        <v>2</v>
      </c>
      <c r="AS35" s="23">
        <v>2</v>
      </c>
      <c r="AT35" s="24">
        <v>2</v>
      </c>
      <c r="AU35" s="23">
        <v>0</v>
      </c>
      <c r="AV35" s="24">
        <v>1</v>
      </c>
      <c r="AW35" s="2">
        <f>SUM(I35:R35)</f>
        <v>10</v>
      </c>
      <c r="AX35" s="2">
        <f>SUM(S35:AB35)</f>
        <v>15</v>
      </c>
      <c r="AY35" s="2">
        <f>SUM(AC35:AL35)</f>
        <v>14</v>
      </c>
      <c r="AZ35" s="2">
        <f>SUM(AM35:AV35)</f>
        <v>15</v>
      </c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5" customHeight="1">
      <c r="A36" s="94"/>
      <c r="B36" s="50" t="s">
        <v>34</v>
      </c>
      <c r="C36" s="50" t="s">
        <v>149</v>
      </c>
      <c r="D36" s="50" t="s">
        <v>150</v>
      </c>
      <c r="E36" s="76">
        <f t="shared" si="0"/>
        <v>0.7012987012987013</v>
      </c>
      <c r="F36" s="6"/>
      <c r="G36" s="37">
        <f t="shared" si="1"/>
        <v>54</v>
      </c>
      <c r="H36" s="38"/>
      <c r="I36" s="21">
        <v>1</v>
      </c>
      <c r="J36" s="22">
        <v>1</v>
      </c>
      <c r="K36" s="21">
        <v>1</v>
      </c>
      <c r="L36" s="22">
        <v>1</v>
      </c>
      <c r="M36" s="21">
        <v>1</v>
      </c>
      <c r="N36" s="22">
        <v>2</v>
      </c>
      <c r="O36" s="21">
        <v>1</v>
      </c>
      <c r="P36" s="22">
        <v>2</v>
      </c>
      <c r="Q36" s="21">
        <v>2</v>
      </c>
      <c r="R36" s="22">
        <v>1</v>
      </c>
      <c r="S36" s="23">
        <v>1</v>
      </c>
      <c r="T36" s="24">
        <v>1</v>
      </c>
      <c r="U36" s="23">
        <v>2</v>
      </c>
      <c r="V36" s="24">
        <v>1</v>
      </c>
      <c r="W36" s="23">
        <v>2</v>
      </c>
      <c r="X36" s="24">
        <v>1</v>
      </c>
      <c r="Y36" s="23">
        <v>1</v>
      </c>
      <c r="Z36" s="24">
        <v>2</v>
      </c>
      <c r="AA36" s="23">
        <v>1</v>
      </c>
      <c r="AB36" s="24">
        <v>1</v>
      </c>
      <c r="AC36" s="21">
        <v>2</v>
      </c>
      <c r="AD36" s="22">
        <v>2</v>
      </c>
      <c r="AE36" s="21">
        <v>1</v>
      </c>
      <c r="AF36" s="22">
        <v>1</v>
      </c>
      <c r="AG36" s="21">
        <v>2</v>
      </c>
      <c r="AH36" s="22">
        <v>1</v>
      </c>
      <c r="AI36" s="21">
        <v>2</v>
      </c>
      <c r="AJ36" s="22">
        <v>1</v>
      </c>
      <c r="AK36" s="21">
        <v>1</v>
      </c>
      <c r="AL36" s="22">
        <v>1</v>
      </c>
      <c r="AM36" s="23">
        <v>1</v>
      </c>
      <c r="AN36" s="24">
        <v>2</v>
      </c>
      <c r="AO36" s="23">
        <v>1</v>
      </c>
      <c r="AP36" s="24">
        <v>1</v>
      </c>
      <c r="AQ36" s="23">
        <v>2</v>
      </c>
      <c r="AR36" s="24">
        <v>2</v>
      </c>
      <c r="AS36" s="23">
        <v>2</v>
      </c>
      <c r="AT36" s="24">
        <v>1</v>
      </c>
      <c r="AU36" s="23">
        <v>1</v>
      </c>
      <c r="AV36" s="24">
        <v>1</v>
      </c>
      <c r="AW36" s="2">
        <f t="shared" si="6"/>
        <v>13</v>
      </c>
      <c r="AX36" s="2">
        <f t="shared" si="7"/>
        <v>13</v>
      </c>
      <c r="AY36" s="2">
        <f t="shared" si="8"/>
        <v>14</v>
      </c>
      <c r="AZ36" s="2">
        <f t="shared" si="9"/>
        <v>14</v>
      </c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5" customHeight="1">
      <c r="A37" s="95"/>
      <c r="B37" s="50" t="s">
        <v>32</v>
      </c>
      <c r="C37" s="50" t="s">
        <v>151</v>
      </c>
      <c r="D37" s="77"/>
      <c r="E37" s="76">
        <f t="shared" si="0"/>
        <v>0.7012987012987013</v>
      </c>
      <c r="F37" s="6"/>
      <c r="G37" s="37">
        <f t="shared" si="1"/>
        <v>54</v>
      </c>
      <c r="H37" s="38"/>
      <c r="I37" s="21">
        <v>1</v>
      </c>
      <c r="J37" s="22">
        <v>0</v>
      </c>
      <c r="K37" s="21">
        <v>1</v>
      </c>
      <c r="L37" s="22">
        <v>1</v>
      </c>
      <c r="M37" s="21">
        <v>1</v>
      </c>
      <c r="N37" s="22">
        <v>1</v>
      </c>
      <c r="O37" s="21">
        <v>1</v>
      </c>
      <c r="P37" s="22">
        <v>2</v>
      </c>
      <c r="Q37" s="21">
        <v>2</v>
      </c>
      <c r="R37" s="22">
        <v>1</v>
      </c>
      <c r="S37" s="23">
        <v>2</v>
      </c>
      <c r="T37" s="24">
        <v>2</v>
      </c>
      <c r="U37" s="23">
        <v>2</v>
      </c>
      <c r="V37" s="24">
        <v>1</v>
      </c>
      <c r="W37" s="23">
        <v>1</v>
      </c>
      <c r="X37" s="24">
        <v>1</v>
      </c>
      <c r="Y37" s="23">
        <v>2</v>
      </c>
      <c r="Z37" s="24">
        <v>2</v>
      </c>
      <c r="AA37" s="23">
        <v>1</v>
      </c>
      <c r="AB37" s="24">
        <v>1</v>
      </c>
      <c r="AC37" s="21">
        <v>1</v>
      </c>
      <c r="AD37" s="22">
        <v>1</v>
      </c>
      <c r="AE37" s="21">
        <v>1</v>
      </c>
      <c r="AF37" s="22">
        <v>1</v>
      </c>
      <c r="AG37" s="21">
        <v>1</v>
      </c>
      <c r="AH37" s="22">
        <v>1</v>
      </c>
      <c r="AI37" s="21">
        <v>1</v>
      </c>
      <c r="AJ37" s="22">
        <v>2</v>
      </c>
      <c r="AK37" s="21">
        <v>1</v>
      </c>
      <c r="AL37" s="22">
        <v>1</v>
      </c>
      <c r="AM37" s="23">
        <v>1</v>
      </c>
      <c r="AN37" s="24">
        <v>2</v>
      </c>
      <c r="AO37" s="23">
        <v>1</v>
      </c>
      <c r="AP37" s="24">
        <v>2</v>
      </c>
      <c r="AQ37" s="23">
        <v>2</v>
      </c>
      <c r="AR37" s="24">
        <v>1</v>
      </c>
      <c r="AS37" s="23">
        <v>2</v>
      </c>
      <c r="AT37" s="24">
        <v>2</v>
      </c>
      <c r="AU37" s="23">
        <v>2</v>
      </c>
      <c r="AV37" s="24">
        <v>2</v>
      </c>
      <c r="AW37" s="2">
        <f t="shared" si="6"/>
        <v>11</v>
      </c>
      <c r="AX37" s="2">
        <f t="shared" si="7"/>
        <v>15</v>
      </c>
      <c r="AY37" s="2">
        <f t="shared" si="8"/>
        <v>11</v>
      </c>
      <c r="AZ37" s="2">
        <f t="shared" si="9"/>
        <v>17</v>
      </c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5" customHeight="1">
      <c r="A38" s="56">
        <v>31</v>
      </c>
      <c r="B38" s="50" t="s">
        <v>73</v>
      </c>
      <c r="C38" s="50" t="s">
        <v>72</v>
      </c>
      <c r="D38" s="50" t="s">
        <v>152</v>
      </c>
      <c r="E38" s="76">
        <f t="shared" si="0"/>
        <v>0.6233766233766234</v>
      </c>
      <c r="F38" s="6"/>
      <c r="G38" s="37">
        <f t="shared" si="1"/>
        <v>48</v>
      </c>
      <c r="H38" s="38"/>
      <c r="I38" s="21">
        <v>0</v>
      </c>
      <c r="J38" s="22">
        <v>1</v>
      </c>
      <c r="K38" s="21">
        <v>1</v>
      </c>
      <c r="L38" s="22">
        <v>2</v>
      </c>
      <c r="M38" s="21">
        <v>1</v>
      </c>
      <c r="N38" s="22">
        <v>1</v>
      </c>
      <c r="O38" s="21">
        <v>1</v>
      </c>
      <c r="P38" s="22">
        <v>2</v>
      </c>
      <c r="Q38" s="21">
        <v>2</v>
      </c>
      <c r="R38" s="22">
        <v>1</v>
      </c>
      <c r="S38" s="23">
        <v>2</v>
      </c>
      <c r="T38" s="24">
        <v>1</v>
      </c>
      <c r="U38" s="23">
        <v>1</v>
      </c>
      <c r="V38" s="24">
        <v>1</v>
      </c>
      <c r="W38" s="23">
        <v>2</v>
      </c>
      <c r="X38" s="24">
        <v>1</v>
      </c>
      <c r="Y38" s="23">
        <v>2</v>
      </c>
      <c r="Z38" s="24">
        <v>2</v>
      </c>
      <c r="AA38" s="23">
        <v>1</v>
      </c>
      <c r="AB38" s="24">
        <v>1</v>
      </c>
      <c r="AC38" s="21">
        <v>1</v>
      </c>
      <c r="AD38" s="22">
        <v>1</v>
      </c>
      <c r="AE38" s="21">
        <v>1</v>
      </c>
      <c r="AF38" s="22">
        <v>1</v>
      </c>
      <c r="AG38" s="21">
        <v>1</v>
      </c>
      <c r="AH38" s="22">
        <v>2</v>
      </c>
      <c r="AI38" s="21">
        <v>2</v>
      </c>
      <c r="AJ38" s="22">
        <v>1</v>
      </c>
      <c r="AK38" s="21">
        <v>1</v>
      </c>
      <c r="AL38" s="22">
        <v>1</v>
      </c>
      <c r="AM38" s="23">
        <v>2</v>
      </c>
      <c r="AN38" s="24">
        <v>1</v>
      </c>
      <c r="AO38" s="23">
        <v>1</v>
      </c>
      <c r="AP38" s="24">
        <v>1</v>
      </c>
      <c r="AQ38" s="23">
        <v>1</v>
      </c>
      <c r="AR38" s="24">
        <v>0</v>
      </c>
      <c r="AS38" s="23">
        <v>1</v>
      </c>
      <c r="AT38" s="24">
        <v>1</v>
      </c>
      <c r="AU38" s="23">
        <v>1</v>
      </c>
      <c r="AV38" s="24">
        <v>1</v>
      </c>
      <c r="AW38" s="2">
        <f t="shared" si="6"/>
        <v>12</v>
      </c>
      <c r="AX38" s="2">
        <f t="shared" si="7"/>
        <v>14</v>
      </c>
      <c r="AY38" s="2">
        <f t="shared" si="8"/>
        <v>12</v>
      </c>
      <c r="AZ38" s="2">
        <f t="shared" si="9"/>
        <v>10</v>
      </c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5" customHeight="1">
      <c r="A39" s="56">
        <v>32</v>
      </c>
      <c r="B39" s="51" t="s">
        <v>27</v>
      </c>
      <c r="C39" s="51" t="s">
        <v>28</v>
      </c>
      <c r="D39" s="51" t="s">
        <v>153</v>
      </c>
      <c r="E39" s="76">
        <f t="shared" si="0"/>
        <v>0.5974025974025974</v>
      </c>
      <c r="F39" s="6"/>
      <c r="G39" s="37">
        <f t="shared" si="1"/>
        <v>46</v>
      </c>
      <c r="H39" s="38"/>
      <c r="I39" s="21">
        <v>1</v>
      </c>
      <c r="J39" s="22">
        <v>1</v>
      </c>
      <c r="K39" s="21">
        <v>1</v>
      </c>
      <c r="L39" s="22">
        <v>1</v>
      </c>
      <c r="M39" s="21">
        <v>1</v>
      </c>
      <c r="N39" s="22">
        <v>2</v>
      </c>
      <c r="O39" s="21">
        <v>2</v>
      </c>
      <c r="P39" s="22">
        <v>1</v>
      </c>
      <c r="Q39" s="21">
        <v>1</v>
      </c>
      <c r="R39" s="22">
        <v>1</v>
      </c>
      <c r="S39" s="23">
        <v>1</v>
      </c>
      <c r="T39" s="24">
        <v>1</v>
      </c>
      <c r="U39" s="23">
        <v>1</v>
      </c>
      <c r="V39" s="24">
        <v>1</v>
      </c>
      <c r="W39" s="23">
        <v>1</v>
      </c>
      <c r="X39" s="24">
        <v>1</v>
      </c>
      <c r="Y39" s="23">
        <v>1</v>
      </c>
      <c r="Z39" s="24">
        <v>2</v>
      </c>
      <c r="AA39" s="23">
        <v>1</v>
      </c>
      <c r="AB39" s="24">
        <v>1</v>
      </c>
      <c r="AC39" s="21">
        <v>2</v>
      </c>
      <c r="AD39" s="22">
        <v>1</v>
      </c>
      <c r="AE39" s="21">
        <v>1</v>
      </c>
      <c r="AF39" s="22">
        <v>1</v>
      </c>
      <c r="AG39" s="21">
        <v>1</v>
      </c>
      <c r="AH39" s="22">
        <v>1</v>
      </c>
      <c r="AI39" s="21">
        <v>1</v>
      </c>
      <c r="AJ39" s="22">
        <v>1</v>
      </c>
      <c r="AK39" s="21">
        <v>1</v>
      </c>
      <c r="AL39" s="22">
        <v>1</v>
      </c>
      <c r="AM39" s="23">
        <v>2</v>
      </c>
      <c r="AN39" s="24">
        <v>2</v>
      </c>
      <c r="AO39" s="23">
        <v>0</v>
      </c>
      <c r="AP39" s="24">
        <v>1</v>
      </c>
      <c r="AQ39" s="23">
        <v>0</v>
      </c>
      <c r="AR39" s="24">
        <v>1</v>
      </c>
      <c r="AS39" s="23">
        <v>2</v>
      </c>
      <c r="AT39" s="24">
        <v>0</v>
      </c>
      <c r="AU39" s="23">
        <v>2</v>
      </c>
      <c r="AV39" s="24">
        <v>2</v>
      </c>
      <c r="AW39" s="2">
        <f>SUM(I39:R39)</f>
        <v>12</v>
      </c>
      <c r="AX39" s="2">
        <f t="shared" si="7"/>
        <v>11</v>
      </c>
      <c r="AY39" s="2">
        <f t="shared" si="8"/>
        <v>11</v>
      </c>
      <c r="AZ39" s="2">
        <f t="shared" si="9"/>
        <v>12</v>
      </c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15" customHeight="1">
      <c r="A40" s="56">
        <v>33</v>
      </c>
      <c r="B40" s="50" t="s">
        <v>30</v>
      </c>
      <c r="C40" s="50" t="s">
        <v>31</v>
      </c>
      <c r="D40" s="50" t="s">
        <v>154</v>
      </c>
      <c r="E40" s="76">
        <f t="shared" si="0"/>
        <v>0.5454545454545454</v>
      </c>
      <c r="F40" s="6"/>
      <c r="G40" s="37">
        <f t="shared" si="1"/>
        <v>42</v>
      </c>
      <c r="H40" s="38"/>
      <c r="I40" s="21">
        <v>1</v>
      </c>
      <c r="J40" s="22">
        <v>1</v>
      </c>
      <c r="K40" s="21">
        <v>2</v>
      </c>
      <c r="L40" s="22">
        <v>0</v>
      </c>
      <c r="M40" s="21">
        <v>1</v>
      </c>
      <c r="N40" s="22">
        <v>0</v>
      </c>
      <c r="O40" s="21"/>
      <c r="P40" s="22"/>
      <c r="Q40" s="21"/>
      <c r="R40" s="22"/>
      <c r="S40" s="23"/>
      <c r="T40" s="24"/>
      <c r="U40" s="23"/>
      <c r="V40" s="24"/>
      <c r="W40" s="23">
        <v>2</v>
      </c>
      <c r="X40" s="24">
        <v>2</v>
      </c>
      <c r="Y40" s="23">
        <v>1</v>
      </c>
      <c r="Z40" s="24">
        <v>1</v>
      </c>
      <c r="AA40" s="23">
        <v>2</v>
      </c>
      <c r="AB40" s="24">
        <v>1</v>
      </c>
      <c r="AC40" s="21">
        <v>1</v>
      </c>
      <c r="AD40" s="22">
        <v>1</v>
      </c>
      <c r="AE40" s="21">
        <v>2</v>
      </c>
      <c r="AF40" s="22">
        <v>1</v>
      </c>
      <c r="AG40" s="21">
        <v>1</v>
      </c>
      <c r="AH40" s="22">
        <v>1</v>
      </c>
      <c r="AI40" s="21">
        <v>2</v>
      </c>
      <c r="AJ40" s="22">
        <v>1</v>
      </c>
      <c r="AK40" s="21">
        <v>2</v>
      </c>
      <c r="AL40" s="22">
        <v>1</v>
      </c>
      <c r="AM40" s="23">
        <v>1</v>
      </c>
      <c r="AN40" s="24">
        <v>1</v>
      </c>
      <c r="AO40" s="23">
        <v>2</v>
      </c>
      <c r="AP40" s="24">
        <v>2</v>
      </c>
      <c r="AQ40" s="23">
        <v>2</v>
      </c>
      <c r="AR40" s="24">
        <v>2</v>
      </c>
      <c r="AS40" s="23">
        <v>1</v>
      </c>
      <c r="AT40" s="24">
        <v>2</v>
      </c>
      <c r="AU40" s="23">
        <v>1</v>
      </c>
      <c r="AV40" s="24">
        <v>1</v>
      </c>
      <c r="AW40" s="2">
        <f>SUM(I40:R40)</f>
        <v>5</v>
      </c>
      <c r="AX40" s="2">
        <f t="shared" si="7"/>
        <v>9</v>
      </c>
      <c r="AY40" s="2">
        <f t="shared" si="8"/>
        <v>13</v>
      </c>
      <c r="AZ40" s="2">
        <f t="shared" si="9"/>
        <v>15</v>
      </c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" customHeight="1">
      <c r="A41" s="53"/>
      <c r="B41" s="2"/>
      <c r="C41" s="2"/>
      <c r="D41" s="2"/>
      <c r="E41" s="4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15" customHeight="1">
      <c r="A42" s="53"/>
      <c r="B42" s="3"/>
      <c r="C42" s="3"/>
      <c r="D42" s="3"/>
      <c r="E42" s="4"/>
      <c r="F42" s="3"/>
      <c r="G42" s="2">
        <v>77</v>
      </c>
      <c r="H42" s="2"/>
      <c r="AW42" s="2"/>
      <c r="AX42" s="2"/>
      <c r="AY42" s="2"/>
      <c r="AZ42" s="2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5" customHeight="1">
      <c r="A43" s="53"/>
      <c r="B43" s="2"/>
      <c r="C43" s="2"/>
      <c r="D43" s="2"/>
      <c r="E43" s="4"/>
      <c r="F43" s="3"/>
      <c r="G43" s="2"/>
      <c r="H43" s="2"/>
      <c r="AW43" s="2"/>
      <c r="AX43" s="2"/>
      <c r="AY43" s="2"/>
      <c r="AZ43" s="2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ht="15" customHeight="1">
      <c r="A44" s="53"/>
      <c r="B44" s="2"/>
      <c r="C44" s="2"/>
      <c r="D44" s="2"/>
      <c r="E44" s="4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ht="15" customHeight="1">
      <c r="A45" s="53"/>
      <c r="B45" s="2"/>
      <c r="C45" s="2"/>
      <c r="D45" s="2"/>
      <c r="E45" s="4"/>
      <c r="F45" s="3"/>
      <c r="G45" s="46" t="s">
        <v>92</v>
      </c>
      <c r="H45" s="2"/>
      <c r="I45" s="42">
        <f aca="true" t="shared" si="10" ref="I45:AV45">COUNTIF(I8:I40,2)/(COUNTIF(I8:I40,2)+COUNTIF(I8:I40,1)+COUNTIF(I8:I40,0))*100</f>
        <v>45.45454545454545</v>
      </c>
      <c r="J45" s="42">
        <f t="shared" si="10"/>
        <v>57.57575757575758</v>
      </c>
      <c r="K45" s="42">
        <f t="shared" si="10"/>
        <v>63.63636363636363</v>
      </c>
      <c r="L45" s="42">
        <f t="shared" si="10"/>
        <v>69.6969696969697</v>
      </c>
      <c r="M45" s="42">
        <f t="shared" si="10"/>
        <v>66.66666666666666</v>
      </c>
      <c r="N45" s="42">
        <f t="shared" si="10"/>
        <v>69.6969696969697</v>
      </c>
      <c r="O45" s="42">
        <f t="shared" si="10"/>
        <v>59.375</v>
      </c>
      <c r="P45" s="42">
        <f t="shared" si="10"/>
        <v>68.75</v>
      </c>
      <c r="Q45" s="42">
        <f t="shared" si="10"/>
        <v>62.5</v>
      </c>
      <c r="R45" s="42">
        <f t="shared" si="10"/>
        <v>53.125</v>
      </c>
      <c r="S45" s="42">
        <f t="shared" si="10"/>
        <v>71.875</v>
      </c>
      <c r="T45" s="42">
        <f t="shared" si="10"/>
        <v>40.625</v>
      </c>
      <c r="U45" s="42">
        <f t="shared" si="10"/>
        <v>56.25</v>
      </c>
      <c r="V45" s="42">
        <f t="shared" si="10"/>
        <v>53.125</v>
      </c>
      <c r="W45" s="42">
        <f t="shared" si="10"/>
        <v>69.6969696969697</v>
      </c>
      <c r="X45" s="42">
        <f t="shared" si="10"/>
        <v>81.81818181818183</v>
      </c>
      <c r="Y45" s="42">
        <f t="shared" si="10"/>
        <v>78.78787878787878</v>
      </c>
      <c r="Z45" s="42">
        <f t="shared" si="10"/>
        <v>81.81818181818183</v>
      </c>
      <c r="AA45" s="42">
        <f t="shared" si="10"/>
        <v>48.484848484848484</v>
      </c>
      <c r="AB45" s="42">
        <f t="shared" si="10"/>
        <v>60.60606060606061</v>
      </c>
      <c r="AC45" s="42">
        <f t="shared" si="10"/>
        <v>63.63636363636363</v>
      </c>
      <c r="AD45" s="42">
        <f t="shared" si="10"/>
        <v>72.72727272727273</v>
      </c>
      <c r="AE45" s="42">
        <f t="shared" si="10"/>
        <v>75.75757575757575</v>
      </c>
      <c r="AF45" s="42">
        <f t="shared" si="10"/>
        <v>57.57575757575758</v>
      </c>
      <c r="AG45" s="42">
        <f t="shared" si="10"/>
        <v>81.81818181818183</v>
      </c>
      <c r="AH45" s="42">
        <f t="shared" si="10"/>
        <v>57.57575757575758</v>
      </c>
      <c r="AI45" s="42">
        <f t="shared" si="10"/>
        <v>48.484848484848484</v>
      </c>
      <c r="AJ45" s="42">
        <f t="shared" si="10"/>
        <v>33.33333333333333</v>
      </c>
      <c r="AK45" s="42">
        <f t="shared" si="10"/>
        <v>66.66666666666666</v>
      </c>
      <c r="AL45" s="42">
        <f t="shared" si="10"/>
        <v>45.45454545454545</v>
      </c>
      <c r="AM45" s="42">
        <f t="shared" si="10"/>
        <v>60.60606060606061</v>
      </c>
      <c r="AN45" s="42">
        <f t="shared" si="10"/>
        <v>66.66666666666666</v>
      </c>
      <c r="AO45" s="42">
        <f t="shared" si="10"/>
        <v>66.66666666666666</v>
      </c>
      <c r="AP45" s="42">
        <f t="shared" si="10"/>
        <v>69.6969696969697</v>
      </c>
      <c r="AQ45" s="42">
        <f t="shared" si="10"/>
        <v>69.6969696969697</v>
      </c>
      <c r="AR45" s="42">
        <f t="shared" si="10"/>
        <v>69.6969696969697</v>
      </c>
      <c r="AS45" s="42">
        <f t="shared" si="10"/>
        <v>69.6969696969697</v>
      </c>
      <c r="AT45" s="42">
        <f t="shared" si="10"/>
        <v>69.6969696969697</v>
      </c>
      <c r="AU45" s="42">
        <f t="shared" si="10"/>
        <v>75.75757575757575</v>
      </c>
      <c r="AV45" s="42">
        <f t="shared" si="10"/>
        <v>63.63636363636363</v>
      </c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ht="15" customHeight="1">
      <c r="A46" s="53"/>
      <c r="B46" s="2"/>
      <c r="C46" s="2"/>
      <c r="D46" s="2"/>
      <c r="E46" s="4"/>
      <c r="F46" s="3"/>
      <c r="G46" s="2"/>
      <c r="H46" s="2"/>
      <c r="I46" s="43" t="s">
        <v>12</v>
      </c>
      <c r="J46" s="43" t="s">
        <v>12</v>
      </c>
      <c r="K46" s="43" t="s">
        <v>12</v>
      </c>
      <c r="L46" s="43" t="s">
        <v>12</v>
      </c>
      <c r="M46" s="43" t="s">
        <v>12</v>
      </c>
      <c r="N46" s="43" t="s">
        <v>12</v>
      </c>
      <c r="O46" s="43" t="s">
        <v>12</v>
      </c>
      <c r="P46" s="43" t="s">
        <v>12</v>
      </c>
      <c r="Q46" s="43" t="s">
        <v>12</v>
      </c>
      <c r="R46" s="43" t="s">
        <v>12</v>
      </c>
      <c r="S46" s="43" t="s">
        <v>12</v>
      </c>
      <c r="T46" s="43" t="s">
        <v>12</v>
      </c>
      <c r="U46" s="43" t="s">
        <v>12</v>
      </c>
      <c r="V46" s="43" t="s">
        <v>12</v>
      </c>
      <c r="W46" s="43" t="s">
        <v>12</v>
      </c>
      <c r="X46" s="43" t="s">
        <v>12</v>
      </c>
      <c r="Y46" s="43" t="s">
        <v>12</v>
      </c>
      <c r="Z46" s="43" t="s">
        <v>12</v>
      </c>
      <c r="AA46" s="43" t="s">
        <v>12</v>
      </c>
      <c r="AB46" s="43" t="s">
        <v>12</v>
      </c>
      <c r="AC46" s="43" t="s">
        <v>12</v>
      </c>
      <c r="AD46" s="43" t="s">
        <v>12</v>
      </c>
      <c r="AE46" s="43" t="s">
        <v>12</v>
      </c>
      <c r="AF46" s="43" t="s">
        <v>12</v>
      </c>
      <c r="AG46" s="43" t="s">
        <v>12</v>
      </c>
      <c r="AH46" s="43" t="s">
        <v>12</v>
      </c>
      <c r="AI46" s="43" t="s">
        <v>12</v>
      </c>
      <c r="AJ46" s="43" t="s">
        <v>12</v>
      </c>
      <c r="AK46" s="43" t="s">
        <v>12</v>
      </c>
      <c r="AL46" s="43" t="s">
        <v>12</v>
      </c>
      <c r="AM46" s="43" t="s">
        <v>12</v>
      </c>
      <c r="AN46" s="43" t="s">
        <v>12</v>
      </c>
      <c r="AO46" s="43" t="s">
        <v>12</v>
      </c>
      <c r="AP46" s="43" t="s">
        <v>12</v>
      </c>
      <c r="AQ46" s="43" t="s">
        <v>12</v>
      </c>
      <c r="AR46" s="43" t="s">
        <v>12</v>
      </c>
      <c r="AS46" s="43" t="s">
        <v>12</v>
      </c>
      <c r="AT46" s="43" t="s">
        <v>12</v>
      </c>
      <c r="AU46" s="43" t="s">
        <v>12</v>
      </c>
      <c r="AV46" s="43" t="s">
        <v>12</v>
      </c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ht="15" customHeight="1">
      <c r="A47" s="53"/>
      <c r="B47" s="2"/>
      <c r="C47" s="2"/>
      <c r="D47" s="2"/>
      <c r="E47" s="4"/>
      <c r="F47" s="3"/>
      <c r="G47" s="46" t="s">
        <v>11</v>
      </c>
      <c r="H47" s="2"/>
      <c r="I47" s="42">
        <f aca="true" t="shared" si="11" ref="I47:AV47">COUNTIF(I8:I40,1)/(COUNTIF(I8:I40,2)+COUNTIF(I8:I40,1)+COUNTIF(I8:I40,0))*100</f>
        <v>51.515151515151516</v>
      </c>
      <c r="J47" s="42">
        <f t="shared" si="11"/>
        <v>39.39393939393939</v>
      </c>
      <c r="K47" s="42">
        <f t="shared" si="11"/>
        <v>36.36363636363637</v>
      </c>
      <c r="L47" s="42">
        <f t="shared" si="11"/>
        <v>27.27272727272727</v>
      </c>
      <c r="M47" s="42">
        <f t="shared" si="11"/>
        <v>30.303030303030305</v>
      </c>
      <c r="N47" s="42">
        <f t="shared" si="11"/>
        <v>24.242424242424242</v>
      </c>
      <c r="O47" s="42">
        <f t="shared" si="11"/>
        <v>40.625</v>
      </c>
      <c r="P47" s="42">
        <f t="shared" si="11"/>
        <v>31.25</v>
      </c>
      <c r="Q47" s="42">
        <f t="shared" si="11"/>
        <v>37.5</v>
      </c>
      <c r="R47" s="42">
        <f t="shared" si="11"/>
        <v>46.875</v>
      </c>
      <c r="S47" s="42">
        <f t="shared" si="11"/>
        <v>25</v>
      </c>
      <c r="T47" s="42">
        <f t="shared" si="11"/>
        <v>59.375</v>
      </c>
      <c r="U47" s="42">
        <f t="shared" si="11"/>
        <v>43.75</v>
      </c>
      <c r="V47" s="42">
        <f t="shared" si="11"/>
        <v>43.75</v>
      </c>
      <c r="W47" s="42">
        <f t="shared" si="11"/>
        <v>30.303030303030305</v>
      </c>
      <c r="X47" s="42">
        <f t="shared" si="11"/>
        <v>18.181818181818183</v>
      </c>
      <c r="Y47" s="42">
        <f t="shared" si="11"/>
        <v>21.21212121212121</v>
      </c>
      <c r="Z47" s="42">
        <f t="shared" si="11"/>
        <v>15.151515151515152</v>
      </c>
      <c r="AA47" s="42">
        <f t="shared" si="11"/>
        <v>51.515151515151516</v>
      </c>
      <c r="AB47" s="42">
        <f t="shared" si="11"/>
        <v>39.39393939393939</v>
      </c>
      <c r="AC47" s="42">
        <f t="shared" si="11"/>
        <v>36.36363636363637</v>
      </c>
      <c r="AD47" s="42">
        <f t="shared" si="11"/>
        <v>24.242424242424242</v>
      </c>
      <c r="AE47" s="42">
        <f t="shared" si="11"/>
        <v>21.21212121212121</v>
      </c>
      <c r="AF47" s="42">
        <f t="shared" si="11"/>
        <v>42.42424242424242</v>
      </c>
      <c r="AG47" s="42">
        <f t="shared" si="11"/>
        <v>18.181818181818183</v>
      </c>
      <c r="AH47" s="42">
        <f t="shared" si="11"/>
        <v>42.42424242424242</v>
      </c>
      <c r="AI47" s="42">
        <f t="shared" si="11"/>
        <v>51.515151515151516</v>
      </c>
      <c r="AJ47" s="42">
        <f t="shared" si="11"/>
        <v>60.60606060606061</v>
      </c>
      <c r="AK47" s="42">
        <f t="shared" si="11"/>
        <v>30.303030303030305</v>
      </c>
      <c r="AL47" s="42">
        <f t="shared" si="11"/>
        <v>51.515151515151516</v>
      </c>
      <c r="AM47" s="42">
        <f t="shared" si="11"/>
        <v>33.33333333333333</v>
      </c>
      <c r="AN47" s="42">
        <f t="shared" si="11"/>
        <v>33.33333333333333</v>
      </c>
      <c r="AO47" s="42">
        <f t="shared" si="11"/>
        <v>30.303030303030305</v>
      </c>
      <c r="AP47" s="42">
        <f t="shared" si="11"/>
        <v>30.303030303030305</v>
      </c>
      <c r="AQ47" s="42">
        <f t="shared" si="11"/>
        <v>27.27272727272727</v>
      </c>
      <c r="AR47" s="42">
        <f t="shared" si="11"/>
        <v>27.27272727272727</v>
      </c>
      <c r="AS47" s="42">
        <f t="shared" si="11"/>
        <v>30.303030303030305</v>
      </c>
      <c r="AT47" s="42">
        <f t="shared" si="11"/>
        <v>24.242424242424242</v>
      </c>
      <c r="AU47" s="42">
        <f t="shared" si="11"/>
        <v>18.181818181818183</v>
      </c>
      <c r="AV47" s="42">
        <f t="shared" si="11"/>
        <v>36.36363636363637</v>
      </c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ht="15" customHeight="1">
      <c r="A48" s="53"/>
      <c r="B48" s="2"/>
      <c r="C48" s="2"/>
      <c r="D48" s="2"/>
      <c r="E48" s="4"/>
      <c r="F48" s="3"/>
      <c r="G48" s="2"/>
      <c r="H48" s="2"/>
      <c r="I48" s="43" t="s">
        <v>12</v>
      </c>
      <c r="J48" s="43" t="s">
        <v>12</v>
      </c>
      <c r="K48" s="43" t="s">
        <v>12</v>
      </c>
      <c r="L48" s="43" t="s">
        <v>12</v>
      </c>
      <c r="M48" s="43" t="s">
        <v>12</v>
      </c>
      <c r="N48" s="43" t="s">
        <v>12</v>
      </c>
      <c r="O48" s="43" t="s">
        <v>12</v>
      </c>
      <c r="P48" s="43" t="s">
        <v>12</v>
      </c>
      <c r="Q48" s="43" t="s">
        <v>12</v>
      </c>
      <c r="R48" s="43" t="s">
        <v>12</v>
      </c>
      <c r="S48" s="43" t="s">
        <v>12</v>
      </c>
      <c r="T48" s="43" t="s">
        <v>12</v>
      </c>
      <c r="U48" s="43" t="s">
        <v>12</v>
      </c>
      <c r="V48" s="43" t="s">
        <v>12</v>
      </c>
      <c r="W48" s="43" t="s">
        <v>12</v>
      </c>
      <c r="X48" s="43" t="s">
        <v>12</v>
      </c>
      <c r="Y48" s="43" t="s">
        <v>12</v>
      </c>
      <c r="Z48" s="43" t="s">
        <v>12</v>
      </c>
      <c r="AA48" s="43" t="s">
        <v>12</v>
      </c>
      <c r="AB48" s="43" t="s">
        <v>12</v>
      </c>
      <c r="AC48" s="43" t="s">
        <v>12</v>
      </c>
      <c r="AD48" s="43" t="s">
        <v>12</v>
      </c>
      <c r="AE48" s="43" t="s">
        <v>12</v>
      </c>
      <c r="AF48" s="43" t="s">
        <v>12</v>
      </c>
      <c r="AG48" s="43" t="s">
        <v>12</v>
      </c>
      <c r="AH48" s="43" t="s">
        <v>12</v>
      </c>
      <c r="AI48" s="43" t="s">
        <v>12</v>
      </c>
      <c r="AJ48" s="43" t="s">
        <v>12</v>
      </c>
      <c r="AK48" s="43" t="s">
        <v>12</v>
      </c>
      <c r="AL48" s="43" t="s">
        <v>12</v>
      </c>
      <c r="AM48" s="43" t="s">
        <v>12</v>
      </c>
      <c r="AN48" s="43" t="s">
        <v>12</v>
      </c>
      <c r="AO48" s="43" t="s">
        <v>12</v>
      </c>
      <c r="AP48" s="43" t="s">
        <v>12</v>
      </c>
      <c r="AQ48" s="43" t="s">
        <v>12</v>
      </c>
      <c r="AR48" s="43" t="s">
        <v>12</v>
      </c>
      <c r="AS48" s="43" t="s">
        <v>12</v>
      </c>
      <c r="AT48" s="43" t="s">
        <v>12</v>
      </c>
      <c r="AU48" s="43" t="s">
        <v>12</v>
      </c>
      <c r="AV48" s="43" t="s">
        <v>12</v>
      </c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ht="15" customHeight="1">
      <c r="A49" s="53"/>
      <c r="B49" s="2"/>
      <c r="C49" s="2"/>
      <c r="D49" s="2"/>
      <c r="E49" s="4"/>
      <c r="F49" s="3"/>
      <c r="G49" s="46" t="s">
        <v>93</v>
      </c>
      <c r="H49" s="2"/>
      <c r="I49" s="42">
        <f aca="true" t="shared" si="12" ref="I49:AV49">COUNTIF(I8:I40,0)/(COUNTIF(I8:I40,2)+COUNTIF(I8:I40,1)+COUNTIF(I8:I40,0))*100</f>
        <v>3.0303030303030303</v>
      </c>
      <c r="J49" s="42">
        <f t="shared" si="12"/>
        <v>3.0303030303030303</v>
      </c>
      <c r="K49" s="42">
        <f t="shared" si="12"/>
        <v>0</v>
      </c>
      <c r="L49" s="42">
        <f t="shared" si="12"/>
        <v>3.0303030303030303</v>
      </c>
      <c r="M49" s="42">
        <f t="shared" si="12"/>
        <v>3.0303030303030303</v>
      </c>
      <c r="N49" s="42">
        <f t="shared" si="12"/>
        <v>6.0606060606060606</v>
      </c>
      <c r="O49" s="42">
        <f t="shared" si="12"/>
        <v>0</v>
      </c>
      <c r="P49" s="42">
        <f t="shared" si="12"/>
        <v>0</v>
      </c>
      <c r="Q49" s="42">
        <f t="shared" si="12"/>
        <v>0</v>
      </c>
      <c r="R49" s="42">
        <f t="shared" si="12"/>
        <v>0</v>
      </c>
      <c r="S49" s="42">
        <f t="shared" si="12"/>
        <v>3.125</v>
      </c>
      <c r="T49" s="42">
        <f t="shared" si="12"/>
        <v>0</v>
      </c>
      <c r="U49" s="42">
        <f t="shared" si="12"/>
        <v>0</v>
      </c>
      <c r="V49" s="42">
        <f t="shared" si="12"/>
        <v>3.125</v>
      </c>
      <c r="W49" s="42">
        <f t="shared" si="12"/>
        <v>0</v>
      </c>
      <c r="X49" s="42">
        <f t="shared" si="12"/>
        <v>0</v>
      </c>
      <c r="Y49" s="42">
        <f t="shared" si="12"/>
        <v>0</v>
      </c>
      <c r="Z49" s="42">
        <f t="shared" si="12"/>
        <v>3.0303030303030303</v>
      </c>
      <c r="AA49" s="42">
        <f t="shared" si="12"/>
        <v>0</v>
      </c>
      <c r="AB49" s="42">
        <f t="shared" si="12"/>
        <v>0</v>
      </c>
      <c r="AC49" s="42">
        <f t="shared" si="12"/>
        <v>0</v>
      </c>
      <c r="AD49" s="42">
        <f t="shared" si="12"/>
        <v>3.0303030303030303</v>
      </c>
      <c r="AE49" s="42">
        <f t="shared" si="12"/>
        <v>3.0303030303030303</v>
      </c>
      <c r="AF49" s="42">
        <f t="shared" si="12"/>
        <v>0</v>
      </c>
      <c r="AG49" s="42">
        <f t="shared" si="12"/>
        <v>0</v>
      </c>
      <c r="AH49" s="42">
        <f t="shared" si="12"/>
        <v>0</v>
      </c>
      <c r="AI49" s="42">
        <f t="shared" si="12"/>
        <v>0</v>
      </c>
      <c r="AJ49" s="42">
        <f t="shared" si="12"/>
        <v>6.0606060606060606</v>
      </c>
      <c r="AK49" s="42">
        <f t="shared" si="12"/>
        <v>3.0303030303030303</v>
      </c>
      <c r="AL49" s="42">
        <f t="shared" si="12"/>
        <v>3.0303030303030303</v>
      </c>
      <c r="AM49" s="42">
        <f t="shared" si="12"/>
        <v>6.0606060606060606</v>
      </c>
      <c r="AN49" s="42">
        <f t="shared" si="12"/>
        <v>0</v>
      </c>
      <c r="AO49" s="42">
        <f t="shared" si="12"/>
        <v>3.0303030303030303</v>
      </c>
      <c r="AP49" s="42">
        <f t="shared" si="12"/>
        <v>0</v>
      </c>
      <c r="AQ49" s="42">
        <f t="shared" si="12"/>
        <v>3.0303030303030303</v>
      </c>
      <c r="AR49" s="42">
        <f t="shared" si="12"/>
        <v>3.0303030303030303</v>
      </c>
      <c r="AS49" s="42">
        <f t="shared" si="12"/>
        <v>0</v>
      </c>
      <c r="AT49" s="42">
        <f t="shared" si="12"/>
        <v>6.0606060606060606</v>
      </c>
      <c r="AU49" s="42">
        <f t="shared" si="12"/>
        <v>6.0606060606060606</v>
      </c>
      <c r="AV49" s="42">
        <f t="shared" si="12"/>
        <v>0</v>
      </c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2.75" customHeight="1">
      <c r="A50" s="53"/>
      <c r="B50" s="2"/>
      <c r="C50" s="2"/>
      <c r="D50" s="2"/>
      <c r="E50" s="4"/>
      <c r="F50" s="3"/>
      <c r="G50" s="2"/>
      <c r="H50" s="2"/>
      <c r="I50" s="43" t="s">
        <v>12</v>
      </c>
      <c r="J50" s="43" t="s">
        <v>12</v>
      </c>
      <c r="K50" s="43" t="s">
        <v>12</v>
      </c>
      <c r="L50" s="43" t="s">
        <v>12</v>
      </c>
      <c r="M50" s="43" t="s">
        <v>12</v>
      </c>
      <c r="N50" s="43" t="s">
        <v>12</v>
      </c>
      <c r="O50" s="43" t="s">
        <v>12</v>
      </c>
      <c r="P50" s="43" t="s">
        <v>12</v>
      </c>
      <c r="Q50" s="43" t="s">
        <v>12</v>
      </c>
      <c r="R50" s="43" t="s">
        <v>12</v>
      </c>
      <c r="S50" s="43" t="s">
        <v>12</v>
      </c>
      <c r="T50" s="43" t="s">
        <v>12</v>
      </c>
      <c r="U50" s="43" t="s">
        <v>12</v>
      </c>
      <c r="V50" s="43" t="s">
        <v>12</v>
      </c>
      <c r="W50" s="43" t="s">
        <v>12</v>
      </c>
      <c r="X50" s="43" t="s">
        <v>12</v>
      </c>
      <c r="Y50" s="43" t="s">
        <v>12</v>
      </c>
      <c r="Z50" s="43" t="s">
        <v>12</v>
      </c>
      <c r="AA50" s="43" t="s">
        <v>12</v>
      </c>
      <c r="AB50" s="43" t="s">
        <v>12</v>
      </c>
      <c r="AC50" s="43" t="s">
        <v>12</v>
      </c>
      <c r="AD50" s="43" t="s">
        <v>12</v>
      </c>
      <c r="AE50" s="43" t="s">
        <v>12</v>
      </c>
      <c r="AF50" s="43" t="s">
        <v>12</v>
      </c>
      <c r="AG50" s="43" t="s">
        <v>12</v>
      </c>
      <c r="AH50" s="43" t="s">
        <v>12</v>
      </c>
      <c r="AI50" s="43" t="s">
        <v>12</v>
      </c>
      <c r="AJ50" s="43" t="s">
        <v>12</v>
      </c>
      <c r="AK50" s="43" t="s">
        <v>12</v>
      </c>
      <c r="AL50" s="43" t="s">
        <v>12</v>
      </c>
      <c r="AM50" s="43" t="s">
        <v>12</v>
      </c>
      <c r="AN50" s="43" t="s">
        <v>12</v>
      </c>
      <c r="AO50" s="43" t="s">
        <v>12</v>
      </c>
      <c r="AP50" s="43" t="s">
        <v>12</v>
      </c>
      <c r="AQ50" s="43" t="s">
        <v>12</v>
      </c>
      <c r="AR50" s="43" t="s">
        <v>12</v>
      </c>
      <c r="AS50" s="43" t="s">
        <v>12</v>
      </c>
      <c r="AT50" s="43" t="s">
        <v>12</v>
      </c>
      <c r="AU50" s="43" t="s">
        <v>12</v>
      </c>
      <c r="AV50" s="43" t="s">
        <v>12</v>
      </c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2.75" customHeight="1">
      <c r="A51" s="53"/>
      <c r="B51" s="2"/>
      <c r="C51" s="2"/>
      <c r="D51" s="2"/>
      <c r="E51" s="4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2.75" customHeight="1">
      <c r="A52" s="53"/>
      <c r="B52" s="2"/>
      <c r="C52" s="2"/>
      <c r="D52" s="2"/>
      <c r="E52" s="4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2.75" customHeight="1">
      <c r="A53" s="53"/>
      <c r="B53" s="2"/>
      <c r="C53" s="2"/>
      <c r="D53" s="2"/>
      <c r="E53" s="4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2.75" customHeight="1">
      <c r="A54" s="53"/>
      <c r="B54" s="2"/>
      <c r="C54" s="2"/>
      <c r="D54" s="2"/>
      <c r="E54" s="4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2.75" customHeight="1">
      <c r="A55" s="53"/>
      <c r="B55" s="2"/>
      <c r="C55" s="2"/>
      <c r="D55" s="2"/>
      <c r="E55" s="4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2.75" customHeight="1">
      <c r="A56" s="53"/>
      <c r="B56" s="2"/>
      <c r="C56" s="2"/>
      <c r="D56" s="2"/>
      <c r="E56" s="4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2.75" customHeight="1">
      <c r="A57" s="53"/>
      <c r="B57" s="2"/>
      <c r="C57" s="2"/>
      <c r="D57" s="2"/>
      <c r="E57" s="4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2.75" customHeight="1">
      <c r="A58" s="53"/>
      <c r="B58" s="2"/>
      <c r="C58" s="2"/>
      <c r="D58" s="2"/>
      <c r="E58" s="4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2.75" customHeight="1">
      <c r="A59" s="53"/>
      <c r="B59" s="2"/>
      <c r="C59" s="2"/>
      <c r="D59" s="2"/>
      <c r="E59" s="4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2.75" customHeight="1">
      <c r="A60" s="53"/>
      <c r="B60" s="2"/>
      <c r="C60" s="2"/>
      <c r="D60" s="2"/>
      <c r="E60" s="4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2.75" customHeight="1">
      <c r="A61" s="53"/>
      <c r="B61" s="2"/>
      <c r="C61" s="2"/>
      <c r="D61" s="2"/>
      <c r="E61" s="4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2.75" customHeight="1">
      <c r="A62" s="53"/>
      <c r="B62" s="2"/>
      <c r="C62" s="2"/>
      <c r="D62" s="2"/>
      <c r="E62" s="4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2.75" customHeight="1">
      <c r="A63" s="53"/>
      <c r="B63" s="2"/>
      <c r="C63" s="2"/>
      <c r="D63" s="2"/>
      <c r="E63" s="4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2.75" customHeight="1">
      <c r="A64" s="53"/>
      <c r="B64" s="2"/>
      <c r="C64" s="2"/>
      <c r="D64" s="2"/>
      <c r="E64" s="4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12.75" customHeight="1">
      <c r="A65" s="53"/>
      <c r="B65" s="2"/>
      <c r="C65" s="2"/>
      <c r="D65" s="2"/>
      <c r="E65" s="4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ht="12.75" customHeight="1">
      <c r="A66" s="53"/>
      <c r="B66" s="2"/>
      <c r="C66" s="2"/>
      <c r="D66" s="2"/>
      <c r="E66" s="4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ht="12.75" customHeight="1">
      <c r="A67" s="53"/>
      <c r="B67" s="2"/>
      <c r="C67" s="2"/>
      <c r="D67" s="2"/>
      <c r="E67" s="4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ht="12.75" customHeight="1">
      <c r="A68" s="53"/>
      <c r="B68" s="2"/>
      <c r="C68" s="2"/>
      <c r="D68" s="2"/>
      <c r="E68" s="4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ht="12.75" customHeight="1">
      <c r="A69" s="53"/>
      <c r="B69" s="2"/>
      <c r="C69" s="2"/>
      <c r="D69" s="2"/>
      <c r="E69" s="4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ht="12.75" customHeight="1">
      <c r="A70" s="53"/>
      <c r="B70" s="2"/>
      <c r="C70" s="2"/>
      <c r="D70" s="2"/>
      <c r="E70" s="4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ht="12.75" customHeight="1">
      <c r="A71" s="53"/>
      <c r="B71" s="2"/>
      <c r="C71" s="2"/>
      <c r="D71" s="2"/>
      <c r="E71" s="4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ht="12.75" customHeight="1">
      <c r="A72" s="53"/>
      <c r="B72" s="2"/>
      <c r="C72" s="2"/>
      <c r="D72" s="2"/>
      <c r="E72" s="4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ht="12.75" customHeight="1">
      <c r="A73" s="53"/>
      <c r="B73" s="2"/>
      <c r="C73" s="2"/>
      <c r="D73" s="2"/>
      <c r="E73" s="4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ht="12.75" customHeight="1">
      <c r="A74" s="53"/>
      <c r="B74" s="2"/>
      <c r="C74" s="2"/>
      <c r="D74" s="2"/>
      <c r="E74" s="4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ht="12.75" customHeight="1">
      <c r="A75" s="53"/>
      <c r="B75" s="2"/>
      <c r="C75" s="2"/>
      <c r="D75" s="2"/>
      <c r="E75" s="4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 ht="12.75" customHeight="1">
      <c r="A76" s="53"/>
      <c r="B76" s="2"/>
      <c r="C76" s="2"/>
      <c r="D76" s="2"/>
      <c r="E76" s="4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ht="12.75" customHeight="1">
      <c r="A77" s="53"/>
      <c r="B77" s="2"/>
      <c r="C77" s="2"/>
      <c r="D77" s="2"/>
      <c r="E77" s="4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 ht="12.75" customHeight="1">
      <c r="A78" s="53"/>
      <c r="B78" s="2"/>
      <c r="C78" s="2"/>
      <c r="D78" s="2"/>
      <c r="E78" s="4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 ht="12.75" customHeight="1">
      <c r="A79" s="53"/>
      <c r="B79" s="2"/>
      <c r="C79" s="2"/>
      <c r="D79" s="2"/>
      <c r="E79" s="4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ht="12.75" customHeight="1">
      <c r="A80" s="53"/>
      <c r="B80" s="2"/>
      <c r="C80" s="2"/>
      <c r="D80" s="2"/>
      <c r="E80" s="4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 ht="12.75" customHeight="1">
      <c r="A81" s="53"/>
      <c r="B81" s="2"/>
      <c r="C81" s="2"/>
      <c r="D81" s="2"/>
      <c r="E81" s="4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 ht="12.75" customHeight="1">
      <c r="A82" s="53"/>
      <c r="B82" s="2"/>
      <c r="C82" s="2"/>
      <c r="D82" s="2"/>
      <c r="E82" s="4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ht="12.75" customHeight="1">
      <c r="A83" s="53"/>
      <c r="B83" s="2"/>
      <c r="C83" s="2"/>
      <c r="D83" s="2"/>
      <c r="E83" s="4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ht="12.75" customHeight="1">
      <c r="A84" s="53"/>
      <c r="B84" s="2"/>
      <c r="C84" s="2"/>
      <c r="D84" s="2"/>
      <c r="E84" s="4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 ht="12.75" customHeight="1">
      <c r="A85" s="53"/>
      <c r="B85" s="2"/>
      <c r="C85" s="2"/>
      <c r="D85" s="2"/>
      <c r="E85" s="4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 ht="12.75" customHeight="1">
      <c r="A86" s="53"/>
      <c r="B86" s="2"/>
      <c r="C86" s="2"/>
      <c r="D86" s="2"/>
      <c r="E86" s="4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1:62" ht="12.75" customHeight="1">
      <c r="A87" s="53"/>
      <c r="B87" s="2"/>
      <c r="C87" s="2"/>
      <c r="D87" s="2"/>
      <c r="E87" s="4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 ht="12.75" customHeight="1">
      <c r="A88" s="53"/>
      <c r="B88" s="2"/>
      <c r="C88" s="2"/>
      <c r="D88" s="2"/>
      <c r="E88" s="4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 ht="12.75" customHeight="1">
      <c r="A89" s="53"/>
      <c r="B89" s="2"/>
      <c r="C89" s="2"/>
      <c r="D89" s="2"/>
      <c r="E89" s="4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1:62" ht="12.75" customHeight="1">
      <c r="A90" s="53"/>
      <c r="B90" s="2"/>
      <c r="C90" s="2"/>
      <c r="D90" s="2"/>
      <c r="E90" s="4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1:62" ht="12.75" customHeight="1">
      <c r="A91" s="53"/>
      <c r="B91" s="2"/>
      <c r="C91" s="2"/>
      <c r="D91" s="2"/>
      <c r="E91" s="4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1:62" ht="12.75" customHeight="1">
      <c r="A92" s="53"/>
      <c r="B92" s="2"/>
      <c r="C92" s="2"/>
      <c r="D92" s="2"/>
      <c r="E92" s="4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1:62" ht="12.75" customHeight="1">
      <c r="A93" s="53"/>
      <c r="B93" s="2"/>
      <c r="C93" s="2"/>
      <c r="D93" s="2"/>
      <c r="E93" s="4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 ht="12.75" customHeight="1">
      <c r="A94" s="53"/>
      <c r="B94" s="2"/>
      <c r="C94" s="2"/>
      <c r="D94" s="2"/>
      <c r="E94" s="4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ht="12.75" customHeight="1">
      <c r="A95" s="53"/>
      <c r="B95" s="2"/>
      <c r="C95" s="2"/>
      <c r="D95" s="2"/>
      <c r="E95" s="4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 ht="12.75" customHeight="1">
      <c r="A96" s="53"/>
      <c r="B96" s="2"/>
      <c r="C96" s="2"/>
      <c r="D96" s="2"/>
      <c r="E96" s="4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1:62" ht="12.75" customHeight="1">
      <c r="A97" s="53"/>
      <c r="B97" s="2"/>
      <c r="C97" s="2"/>
      <c r="D97" s="2"/>
      <c r="E97" s="4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1:62" ht="12.75" customHeight="1">
      <c r="A98" s="53"/>
      <c r="B98" s="2"/>
      <c r="C98" s="2"/>
      <c r="D98" s="2"/>
      <c r="E98" s="4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1:62" ht="12.75" customHeight="1">
      <c r="A99" s="53"/>
      <c r="B99" s="2"/>
      <c r="C99" s="2"/>
      <c r="D99" s="2"/>
      <c r="E99" s="4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:62" ht="12.75" customHeight="1">
      <c r="A100" s="53"/>
      <c r="B100" s="2"/>
      <c r="C100" s="2"/>
      <c r="D100" s="2"/>
      <c r="E100" s="4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1:62" ht="12.75" customHeight="1">
      <c r="A101" s="53"/>
      <c r="B101" s="2"/>
      <c r="C101" s="2"/>
      <c r="D101" s="2"/>
      <c r="E101" s="4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:62" ht="12.75" customHeight="1">
      <c r="A102" s="53"/>
      <c r="B102" s="2"/>
      <c r="C102" s="2"/>
      <c r="D102" s="2"/>
      <c r="E102" s="4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1:62" ht="12.75" customHeight="1">
      <c r="A103" s="53"/>
      <c r="B103" s="2"/>
      <c r="C103" s="2"/>
      <c r="D103" s="2"/>
      <c r="E103" s="4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1:62" ht="12.75" customHeight="1">
      <c r="A104" s="53"/>
      <c r="B104" s="2"/>
      <c r="C104" s="2"/>
      <c r="D104" s="2"/>
      <c r="E104" s="4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1:62" ht="12.75" customHeight="1">
      <c r="A105" s="53"/>
      <c r="B105" s="2"/>
      <c r="C105" s="2"/>
      <c r="D105" s="2"/>
      <c r="E105" s="4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1:62" ht="12.75" customHeight="1">
      <c r="A106" s="53"/>
      <c r="B106" s="2"/>
      <c r="C106" s="2"/>
      <c r="D106" s="2"/>
      <c r="E106" s="4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1:62" ht="12.75" customHeight="1">
      <c r="A107" s="53"/>
      <c r="B107" s="2"/>
      <c r="C107" s="2"/>
      <c r="D107" s="2"/>
      <c r="E107" s="4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1:62" ht="12.75" customHeight="1">
      <c r="A108" s="53"/>
      <c r="B108" s="2"/>
      <c r="C108" s="2"/>
      <c r="D108" s="2"/>
      <c r="E108" s="4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1:62" ht="12.75" customHeight="1">
      <c r="A109" s="53"/>
      <c r="B109" s="2"/>
      <c r="C109" s="2"/>
      <c r="D109" s="2"/>
      <c r="E109" s="4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1:62" ht="12.75" customHeight="1">
      <c r="A110" s="53"/>
      <c r="B110" s="2"/>
      <c r="C110" s="2"/>
      <c r="D110" s="2"/>
      <c r="E110" s="4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ht="12.75" customHeight="1">
      <c r="A111" s="53"/>
      <c r="B111" s="2"/>
      <c r="C111" s="2"/>
      <c r="D111" s="2"/>
      <c r="E111" s="4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1:62" ht="12.75" customHeight="1">
      <c r="A112" s="53"/>
      <c r="B112" s="2"/>
      <c r="C112" s="2"/>
      <c r="D112" s="2"/>
      <c r="E112" s="4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1:62" ht="12.75" customHeight="1">
      <c r="A113" s="53"/>
      <c r="B113" s="2"/>
      <c r="C113" s="2"/>
      <c r="D113" s="2"/>
      <c r="E113" s="4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1:62" ht="12.75" customHeight="1">
      <c r="A114" s="53"/>
      <c r="B114" s="2"/>
      <c r="C114" s="2"/>
      <c r="D114" s="2"/>
      <c r="E114" s="4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1:62" ht="12.75" customHeight="1">
      <c r="A115" s="53"/>
      <c r="B115" s="2"/>
      <c r="C115" s="2"/>
      <c r="D115" s="2"/>
      <c r="E115" s="4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ht="12.75" customHeight="1">
      <c r="A116" s="53"/>
      <c r="B116" s="2"/>
      <c r="C116" s="2"/>
      <c r="D116" s="2"/>
      <c r="E116" s="4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ht="12.75" customHeight="1">
      <c r="A117" s="53"/>
      <c r="B117" s="2"/>
      <c r="C117" s="2"/>
      <c r="D117" s="2"/>
      <c r="E117" s="4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1:62" ht="12.75" customHeight="1">
      <c r="A118" s="53"/>
      <c r="B118" s="2"/>
      <c r="C118" s="2"/>
      <c r="D118" s="2"/>
      <c r="E118" s="4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1:62" ht="12.75" customHeight="1">
      <c r="A119" s="53"/>
      <c r="B119" s="2"/>
      <c r="C119" s="2"/>
      <c r="D119" s="2"/>
      <c r="E119" s="4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ht="12.75" customHeight="1">
      <c r="A120" s="53"/>
      <c r="B120" s="2"/>
      <c r="C120" s="2"/>
      <c r="D120" s="2"/>
      <c r="E120" s="4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ht="12.75" customHeight="1">
      <c r="A121" s="53"/>
      <c r="B121" s="2"/>
      <c r="C121" s="2"/>
      <c r="D121" s="2"/>
      <c r="E121" s="4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1:62" ht="12.75" customHeight="1">
      <c r="A122" s="53"/>
      <c r="B122" s="2"/>
      <c r="C122" s="2"/>
      <c r="D122" s="2"/>
      <c r="E122" s="4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1:62" ht="12.75" customHeight="1">
      <c r="A123" s="53"/>
      <c r="B123" s="2"/>
      <c r="C123" s="2"/>
      <c r="D123" s="2"/>
      <c r="E123" s="4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1:62" ht="12.75" customHeight="1">
      <c r="A124" s="53"/>
      <c r="B124" s="2"/>
      <c r="C124" s="2"/>
      <c r="D124" s="2"/>
      <c r="E124" s="4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1:62" ht="12.75" customHeight="1">
      <c r="A125" s="53"/>
      <c r="B125" s="2"/>
      <c r="C125" s="2"/>
      <c r="D125" s="2"/>
      <c r="E125" s="4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1:62" ht="12.75" customHeight="1">
      <c r="A126" s="53"/>
      <c r="B126" s="2"/>
      <c r="C126" s="2"/>
      <c r="D126" s="2"/>
      <c r="E126" s="4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1:62" ht="12.75" customHeight="1">
      <c r="A127" s="53"/>
      <c r="B127" s="2"/>
      <c r="C127" s="2"/>
      <c r="D127" s="2"/>
      <c r="E127" s="4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1:62" ht="12.75" customHeight="1">
      <c r="A128" s="53"/>
      <c r="B128" s="2"/>
      <c r="C128" s="2"/>
      <c r="D128" s="2"/>
      <c r="E128" s="4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1:62" ht="12.75" customHeight="1">
      <c r="A129" s="53"/>
      <c r="B129" s="2"/>
      <c r="C129" s="2"/>
      <c r="D129" s="2"/>
      <c r="E129" s="4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1:62" ht="12.75" customHeight="1">
      <c r="A130" s="53"/>
      <c r="B130" s="2"/>
      <c r="C130" s="2"/>
      <c r="D130" s="2"/>
      <c r="E130" s="4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1:62" ht="12.75" customHeight="1">
      <c r="A131" s="53"/>
      <c r="B131" s="2"/>
      <c r="C131" s="2"/>
      <c r="D131" s="2"/>
      <c r="E131" s="4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1:62" ht="12.75" customHeight="1">
      <c r="A132" s="53"/>
      <c r="B132" s="2"/>
      <c r="C132" s="2"/>
      <c r="D132" s="2"/>
      <c r="E132" s="4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1:62" ht="12.75" customHeight="1">
      <c r="A133" s="53"/>
      <c r="B133" s="2"/>
      <c r="C133" s="2"/>
      <c r="D133" s="2"/>
      <c r="E133" s="4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62" ht="12.75" customHeight="1">
      <c r="A134" s="53"/>
      <c r="B134" s="2"/>
      <c r="C134" s="2"/>
      <c r="D134" s="2"/>
      <c r="E134" s="4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1:62" ht="12.75" customHeight="1">
      <c r="A135" s="53"/>
      <c r="B135" s="2"/>
      <c r="C135" s="2"/>
      <c r="D135" s="2"/>
      <c r="E135" s="4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1:62" ht="12.75" customHeight="1">
      <c r="A136" s="53"/>
      <c r="B136" s="2"/>
      <c r="C136" s="2"/>
      <c r="D136" s="2"/>
      <c r="E136" s="4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1:62" ht="12.75" customHeight="1">
      <c r="A137" s="53"/>
      <c r="B137" s="2"/>
      <c r="C137" s="2"/>
      <c r="D137" s="2"/>
      <c r="E137" s="4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1:62" ht="12.75" customHeight="1">
      <c r="A138" s="53"/>
      <c r="B138" s="2"/>
      <c r="C138" s="2"/>
      <c r="D138" s="2"/>
      <c r="E138" s="4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1:62" ht="12.75" customHeight="1">
      <c r="A139" s="53"/>
      <c r="B139" s="2"/>
      <c r="C139" s="2"/>
      <c r="D139" s="2"/>
      <c r="E139" s="4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1:62" ht="12.75" customHeight="1">
      <c r="A140" s="53"/>
      <c r="B140" s="2"/>
      <c r="C140" s="2"/>
      <c r="D140" s="2"/>
      <c r="E140" s="4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1:62" ht="12.75" customHeight="1">
      <c r="A141" s="53"/>
      <c r="B141" s="2"/>
      <c r="C141" s="2"/>
      <c r="D141" s="2"/>
      <c r="E141" s="4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1:62" ht="12.75" customHeight="1">
      <c r="A142" s="53"/>
      <c r="B142" s="2"/>
      <c r="C142" s="2"/>
      <c r="D142" s="2"/>
      <c r="E142" s="4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1:62" ht="12.75" customHeight="1">
      <c r="A143" s="53"/>
      <c r="B143" s="2"/>
      <c r="C143" s="2"/>
      <c r="D143" s="2"/>
      <c r="E143" s="4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1:62" ht="12.75" customHeight="1">
      <c r="A144" s="53"/>
      <c r="B144" s="2"/>
      <c r="C144" s="2"/>
      <c r="D144" s="2"/>
      <c r="E144" s="4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1:62" ht="12.75" customHeight="1">
      <c r="A145" s="53"/>
      <c r="B145" s="2"/>
      <c r="C145" s="2"/>
      <c r="D145" s="2"/>
      <c r="E145" s="4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1:62" ht="12.75" customHeight="1">
      <c r="A146" s="53"/>
      <c r="B146" s="2"/>
      <c r="C146" s="2"/>
      <c r="D146" s="2"/>
      <c r="E146" s="4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1:62" ht="12.75" customHeight="1">
      <c r="A147" s="53"/>
      <c r="B147" s="2"/>
      <c r="C147" s="2"/>
      <c r="D147" s="2"/>
      <c r="E147" s="4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1:62" ht="12.75" customHeight="1">
      <c r="A148" s="53"/>
      <c r="B148" s="2"/>
      <c r="C148" s="2"/>
      <c r="D148" s="2"/>
      <c r="E148" s="4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1:62" ht="12.75" customHeight="1">
      <c r="A149" s="53"/>
      <c r="B149" s="2"/>
      <c r="C149" s="2"/>
      <c r="D149" s="2"/>
      <c r="E149" s="4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1:62" ht="12.75" customHeight="1">
      <c r="A150" s="53"/>
      <c r="B150" s="2"/>
      <c r="C150" s="2"/>
      <c r="D150" s="2"/>
      <c r="E150" s="4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1:62" ht="12.75" customHeight="1">
      <c r="A151" s="53"/>
      <c r="B151" s="2"/>
      <c r="C151" s="2"/>
      <c r="D151" s="2"/>
      <c r="E151" s="4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1:62" ht="12.75" customHeight="1">
      <c r="A152" s="53"/>
      <c r="B152" s="2"/>
      <c r="C152" s="2"/>
      <c r="D152" s="2"/>
      <c r="E152" s="4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1:62" ht="12.75" customHeight="1">
      <c r="A153" s="53"/>
      <c r="B153" s="2"/>
      <c r="C153" s="2"/>
      <c r="D153" s="2"/>
      <c r="E153" s="4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1:62" ht="12.75" customHeight="1">
      <c r="A154" s="53"/>
      <c r="B154" s="2"/>
      <c r="C154" s="2"/>
      <c r="D154" s="2"/>
      <c r="E154" s="4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1:62" ht="12.75" customHeight="1">
      <c r="A155" s="53"/>
      <c r="B155" s="2"/>
      <c r="C155" s="2"/>
      <c r="D155" s="2"/>
      <c r="E155" s="4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1:62" ht="12.75" customHeight="1">
      <c r="A156" s="53"/>
      <c r="B156" s="2"/>
      <c r="C156" s="2"/>
      <c r="D156" s="2"/>
      <c r="E156" s="4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1:62" ht="12.75" customHeight="1">
      <c r="A157" s="53"/>
      <c r="B157" s="2"/>
      <c r="C157" s="2"/>
      <c r="D157" s="2"/>
      <c r="E157" s="4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1:62" ht="12.75" customHeight="1">
      <c r="A158" s="53"/>
      <c r="B158" s="2"/>
      <c r="C158" s="2"/>
      <c r="D158" s="2"/>
      <c r="E158" s="4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1:62" ht="12.75" customHeight="1">
      <c r="A159" s="53"/>
      <c r="B159" s="2"/>
      <c r="C159" s="2"/>
      <c r="D159" s="2"/>
      <c r="E159" s="4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1:62" ht="12.75" customHeight="1">
      <c r="A160" s="53"/>
      <c r="B160" s="2"/>
      <c r="C160" s="2"/>
      <c r="D160" s="2"/>
      <c r="E160" s="4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1:62" ht="12.75" customHeight="1">
      <c r="A161" s="53"/>
      <c r="B161" s="2"/>
      <c r="C161" s="2"/>
      <c r="D161" s="2"/>
      <c r="E161" s="4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1:62" ht="12.75" customHeight="1">
      <c r="A162" s="53"/>
      <c r="B162" s="2"/>
      <c r="C162" s="2"/>
      <c r="D162" s="2"/>
      <c r="E162" s="4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1:62" ht="12.75" customHeight="1">
      <c r="A163" s="53"/>
      <c r="B163" s="2"/>
      <c r="C163" s="2"/>
      <c r="D163" s="2"/>
      <c r="E163" s="4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1:62" ht="12.75" customHeight="1">
      <c r="A164" s="53"/>
      <c r="B164" s="2"/>
      <c r="C164" s="2"/>
      <c r="D164" s="2"/>
      <c r="E164" s="4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1:62" ht="12.75" customHeight="1">
      <c r="A165" s="53"/>
      <c r="B165" s="2"/>
      <c r="C165" s="2"/>
      <c r="D165" s="2"/>
      <c r="E165" s="4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1:62" ht="12.75" customHeight="1">
      <c r="A166" s="53"/>
      <c r="B166" s="2"/>
      <c r="C166" s="2"/>
      <c r="D166" s="2"/>
      <c r="E166" s="4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1:62" ht="12.75" customHeight="1">
      <c r="A167" s="53"/>
      <c r="B167" s="2"/>
      <c r="C167" s="2"/>
      <c r="D167" s="2"/>
      <c r="E167" s="4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1:62" ht="12.75" customHeight="1">
      <c r="A168" s="53"/>
      <c r="B168" s="2"/>
      <c r="C168" s="2"/>
      <c r="D168" s="2"/>
      <c r="E168" s="4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1:62" ht="12.75" customHeight="1">
      <c r="A169" s="53"/>
      <c r="B169" s="2"/>
      <c r="C169" s="2"/>
      <c r="D169" s="2"/>
      <c r="E169" s="4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1:62" ht="12.75" customHeight="1">
      <c r="A170" s="53"/>
      <c r="B170" s="2"/>
      <c r="C170" s="2"/>
      <c r="D170" s="2"/>
      <c r="E170" s="4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1:62" ht="12.75" customHeight="1">
      <c r="A171" s="53"/>
      <c r="B171" s="2"/>
      <c r="C171" s="2"/>
      <c r="D171" s="2"/>
      <c r="E171" s="4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1:62" ht="12.75" customHeight="1">
      <c r="A172" s="53"/>
      <c r="B172" s="2"/>
      <c r="C172" s="2"/>
      <c r="D172" s="2"/>
      <c r="E172" s="4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1:62" ht="12.75" customHeight="1">
      <c r="A173" s="53"/>
      <c r="B173" s="2"/>
      <c r="C173" s="2"/>
      <c r="D173" s="2"/>
      <c r="E173" s="4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1:62" ht="12.75" customHeight="1">
      <c r="A174" s="53"/>
      <c r="B174" s="2"/>
      <c r="C174" s="2"/>
      <c r="D174" s="2"/>
      <c r="E174" s="4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1:62" ht="12.75" customHeight="1">
      <c r="A175" s="53"/>
      <c r="B175" s="2"/>
      <c r="C175" s="2"/>
      <c r="D175" s="2"/>
      <c r="E175" s="4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1:62" ht="12.75" customHeight="1">
      <c r="A176" s="53"/>
      <c r="B176" s="2"/>
      <c r="C176" s="2"/>
      <c r="D176" s="2"/>
      <c r="E176" s="4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1:62" ht="12.75" customHeight="1">
      <c r="A177" s="53"/>
      <c r="B177" s="2"/>
      <c r="C177" s="2"/>
      <c r="D177" s="2"/>
      <c r="E177" s="4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1:62" ht="12.75" customHeight="1">
      <c r="A178" s="53"/>
      <c r="B178" s="2"/>
      <c r="C178" s="2"/>
      <c r="D178" s="2"/>
      <c r="E178" s="4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1:62" ht="12.75" customHeight="1">
      <c r="A179" s="53"/>
      <c r="B179" s="2"/>
      <c r="C179" s="2"/>
      <c r="D179" s="2"/>
      <c r="E179" s="4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1:62" ht="12.75" customHeight="1">
      <c r="A180" s="53"/>
      <c r="B180" s="2"/>
      <c r="C180" s="2"/>
      <c r="D180" s="2"/>
      <c r="E180" s="4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1:62" ht="12.75" customHeight="1">
      <c r="A181" s="53"/>
      <c r="B181" s="2"/>
      <c r="C181" s="2"/>
      <c r="D181" s="2"/>
      <c r="E181" s="4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1:62" ht="12.75" customHeight="1">
      <c r="A182" s="53"/>
      <c r="B182" s="2"/>
      <c r="C182" s="2"/>
      <c r="D182" s="2"/>
      <c r="E182" s="4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1:62" ht="12.75" customHeight="1">
      <c r="A183" s="53"/>
      <c r="B183" s="2"/>
      <c r="C183" s="2"/>
      <c r="D183" s="2"/>
      <c r="E183" s="4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1:62" ht="12.75" customHeight="1">
      <c r="A184" s="53"/>
      <c r="B184" s="2"/>
      <c r="C184" s="2"/>
      <c r="D184" s="2"/>
      <c r="E184" s="4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1:62" ht="12.75" customHeight="1">
      <c r="A185" s="53"/>
      <c r="B185" s="2"/>
      <c r="C185" s="2"/>
      <c r="D185" s="2"/>
      <c r="E185" s="4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1:62" ht="12.75" customHeight="1">
      <c r="A186" s="53"/>
      <c r="B186" s="2"/>
      <c r="C186" s="2"/>
      <c r="D186" s="2"/>
      <c r="E186" s="4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1:62" ht="12.75" customHeight="1">
      <c r="A187" s="53"/>
      <c r="B187" s="2"/>
      <c r="C187" s="2"/>
      <c r="D187" s="2"/>
      <c r="E187" s="4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1:62" ht="12.75" customHeight="1">
      <c r="A188" s="53"/>
      <c r="B188" s="2"/>
      <c r="C188" s="2"/>
      <c r="D188" s="2"/>
      <c r="E188" s="4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1:62" ht="12.75" customHeight="1">
      <c r="A189" s="53"/>
      <c r="B189" s="2"/>
      <c r="C189" s="2"/>
      <c r="D189" s="2"/>
      <c r="E189" s="4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</row>
    <row r="190" spans="1:62" ht="12.75" customHeight="1">
      <c r="A190" s="53"/>
      <c r="B190" s="2"/>
      <c r="C190" s="2"/>
      <c r="D190" s="2"/>
      <c r="E190" s="4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</row>
    <row r="191" spans="1:62" ht="12.75" customHeight="1">
      <c r="A191" s="53"/>
      <c r="B191" s="2"/>
      <c r="C191" s="2"/>
      <c r="D191" s="2"/>
      <c r="E191" s="4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</row>
    <row r="192" spans="1:62" ht="12.75" customHeight="1">
      <c r="A192" s="53"/>
      <c r="B192" s="2"/>
      <c r="C192" s="2"/>
      <c r="D192" s="2"/>
      <c r="E192" s="4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</row>
    <row r="193" spans="1:62" ht="12.75" customHeight="1">
      <c r="A193" s="53"/>
      <c r="B193" s="2"/>
      <c r="C193" s="2"/>
      <c r="D193" s="2"/>
      <c r="E193" s="4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</row>
    <row r="194" spans="1:62" ht="12.75" customHeight="1">
      <c r="A194" s="53"/>
      <c r="B194" s="2"/>
      <c r="C194" s="2"/>
      <c r="D194" s="2"/>
      <c r="E194" s="4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</row>
    <row r="195" spans="1:62" ht="12.75" customHeight="1">
      <c r="A195" s="53"/>
      <c r="B195" s="2"/>
      <c r="C195" s="2"/>
      <c r="D195" s="2"/>
      <c r="E195" s="4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</row>
    <row r="196" spans="1:62" ht="12.75" customHeight="1">
      <c r="A196" s="53"/>
      <c r="B196" s="2"/>
      <c r="C196" s="2"/>
      <c r="D196" s="2"/>
      <c r="E196" s="4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</row>
    <row r="197" spans="1:62" ht="12.75" customHeight="1">
      <c r="A197" s="53"/>
      <c r="B197" s="2"/>
      <c r="C197" s="2"/>
      <c r="D197" s="2"/>
      <c r="E197" s="4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</row>
    <row r="198" spans="1:62" ht="12.75" customHeight="1">
      <c r="A198" s="53"/>
      <c r="B198" s="2"/>
      <c r="C198" s="2"/>
      <c r="D198" s="2"/>
      <c r="E198" s="4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</row>
    <row r="199" spans="1:62" ht="12.75" customHeight="1">
      <c r="A199" s="53"/>
      <c r="B199" s="2"/>
      <c r="C199" s="2"/>
      <c r="D199" s="2"/>
      <c r="E199" s="4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</row>
    <row r="200" spans="1:62" ht="12.75" customHeight="1">
      <c r="A200" s="53"/>
      <c r="B200" s="2"/>
      <c r="C200" s="2"/>
      <c r="D200" s="2"/>
      <c r="E200" s="4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</row>
    <row r="201" spans="1:62" ht="12.75" customHeight="1">
      <c r="A201" s="53"/>
      <c r="B201" s="2"/>
      <c r="C201" s="2"/>
      <c r="D201" s="2"/>
      <c r="E201" s="4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</row>
    <row r="202" spans="1:62" ht="12.75" customHeight="1">
      <c r="A202" s="53"/>
      <c r="B202" s="2"/>
      <c r="C202" s="2"/>
      <c r="D202" s="2"/>
      <c r="E202" s="4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</row>
    <row r="203" spans="1:62" ht="12.75" customHeight="1">
      <c r="A203" s="53"/>
      <c r="B203" s="2"/>
      <c r="C203" s="2"/>
      <c r="D203" s="2"/>
      <c r="E203" s="4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</row>
    <row r="204" spans="1:62" ht="12.75" customHeight="1">
      <c r="A204" s="53"/>
      <c r="B204" s="2"/>
      <c r="C204" s="2"/>
      <c r="D204" s="2"/>
      <c r="E204" s="4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spans="1:62" ht="12.75" customHeight="1">
      <c r="A205" s="53"/>
      <c r="B205" s="2"/>
      <c r="C205" s="2"/>
      <c r="D205" s="2"/>
      <c r="E205" s="4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</row>
    <row r="206" spans="1:62" ht="12.75" customHeight="1">
      <c r="A206" s="53"/>
      <c r="B206" s="2"/>
      <c r="C206" s="2"/>
      <c r="D206" s="2"/>
      <c r="E206" s="4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</row>
    <row r="207" spans="1:62" ht="12.75" customHeight="1">
      <c r="A207" s="53"/>
      <c r="B207" s="2"/>
      <c r="C207" s="2"/>
      <c r="D207" s="2"/>
      <c r="E207" s="4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</row>
    <row r="208" spans="1:62" ht="12.75" customHeight="1">
      <c r="A208" s="53"/>
      <c r="B208" s="2"/>
      <c r="C208" s="2"/>
      <c r="D208" s="2"/>
      <c r="E208" s="4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</row>
    <row r="209" spans="1:62" ht="12.75" customHeight="1">
      <c r="A209" s="53"/>
      <c r="B209" s="2"/>
      <c r="C209" s="2"/>
      <c r="D209" s="2"/>
      <c r="E209" s="4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</row>
    <row r="210" spans="1:62" ht="12.75" customHeight="1">
      <c r="A210" s="53"/>
      <c r="B210" s="2"/>
      <c r="C210" s="2"/>
      <c r="D210" s="2"/>
      <c r="E210" s="4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</row>
    <row r="211" spans="1:62" ht="12.75" customHeight="1">
      <c r="A211" s="53"/>
      <c r="B211" s="2"/>
      <c r="C211" s="2"/>
      <c r="D211" s="2"/>
      <c r="E211" s="4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</row>
    <row r="212" spans="1:62" ht="12.75" customHeight="1">
      <c r="A212" s="53"/>
      <c r="B212" s="2"/>
      <c r="C212" s="2"/>
      <c r="D212" s="2"/>
      <c r="E212" s="4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</row>
    <row r="213" spans="1:62" ht="12.75" customHeight="1">
      <c r="A213" s="53"/>
      <c r="B213" s="2"/>
      <c r="C213" s="2"/>
      <c r="D213" s="2"/>
      <c r="E213" s="4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</row>
    <row r="214" spans="1:62" ht="12.75" customHeight="1">
      <c r="A214" s="53"/>
      <c r="B214" s="2"/>
      <c r="C214" s="2"/>
      <c r="D214" s="2"/>
      <c r="E214" s="4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</row>
    <row r="215" spans="1:62" ht="12.75" customHeight="1">
      <c r="A215" s="53"/>
      <c r="B215" s="2"/>
      <c r="C215" s="2"/>
      <c r="D215" s="2"/>
      <c r="E215" s="4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</row>
    <row r="216" spans="1:62" ht="12.75" customHeight="1">
      <c r="A216" s="53"/>
      <c r="B216" s="2"/>
      <c r="C216" s="2"/>
      <c r="D216" s="2"/>
      <c r="E216" s="4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</row>
    <row r="217" spans="1:62" ht="12.75" customHeight="1">
      <c r="A217" s="53"/>
      <c r="B217" s="2"/>
      <c r="C217" s="2"/>
      <c r="D217" s="2"/>
      <c r="E217" s="4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</row>
    <row r="218" spans="1:62" ht="12.75" customHeight="1">
      <c r="A218" s="53"/>
      <c r="B218" s="2"/>
      <c r="C218" s="2"/>
      <c r="D218" s="2"/>
      <c r="E218" s="4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</row>
    <row r="219" spans="1:62" ht="12.75" customHeight="1">
      <c r="A219" s="53"/>
      <c r="B219" s="2"/>
      <c r="C219" s="2"/>
      <c r="D219" s="2"/>
      <c r="E219" s="4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</row>
    <row r="220" spans="1:62" ht="12.75" customHeight="1">
      <c r="A220" s="53"/>
      <c r="B220" s="2"/>
      <c r="C220" s="2"/>
      <c r="D220" s="2"/>
      <c r="E220" s="4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</row>
    <row r="221" spans="1:62" ht="12.75" customHeight="1">
      <c r="A221" s="53"/>
      <c r="B221" s="2"/>
      <c r="C221" s="2"/>
      <c r="D221" s="2"/>
      <c r="E221" s="4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</row>
    <row r="222" spans="1:62" ht="12.75" customHeight="1">
      <c r="A222" s="53"/>
      <c r="B222" s="2"/>
      <c r="C222" s="2"/>
      <c r="D222" s="2"/>
      <c r="E222" s="4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</row>
    <row r="223" spans="1:62" ht="12.75" customHeight="1">
      <c r="A223" s="53"/>
      <c r="B223" s="2"/>
      <c r="C223" s="2"/>
      <c r="D223" s="2"/>
      <c r="E223" s="4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</row>
    <row r="224" spans="1:62" ht="12.75" customHeight="1">
      <c r="A224" s="53"/>
      <c r="B224" s="2"/>
      <c r="C224" s="2"/>
      <c r="D224" s="2"/>
      <c r="E224" s="4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1:62" ht="12.75" customHeight="1">
      <c r="A225" s="53"/>
      <c r="B225" s="2"/>
      <c r="C225" s="2"/>
      <c r="D225" s="2"/>
      <c r="E225" s="4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1:62" ht="12.75" customHeight="1">
      <c r="A226" s="53"/>
      <c r="B226" s="2"/>
      <c r="C226" s="2"/>
      <c r="D226" s="2"/>
      <c r="E226" s="4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1:62" ht="12.75" customHeight="1">
      <c r="A227" s="53"/>
      <c r="B227" s="2"/>
      <c r="C227" s="2"/>
      <c r="D227" s="2"/>
      <c r="E227" s="4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1:62" ht="12.75" customHeight="1">
      <c r="A228" s="53"/>
      <c r="B228" s="2"/>
      <c r="C228" s="2"/>
      <c r="D228" s="2"/>
      <c r="E228" s="4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1:62" ht="12.75" customHeight="1">
      <c r="A229" s="53"/>
      <c r="B229" s="2"/>
      <c r="C229" s="2"/>
      <c r="D229" s="2"/>
      <c r="E229" s="4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1:62" ht="12.75" customHeight="1">
      <c r="A230" s="53"/>
      <c r="B230" s="2"/>
      <c r="C230" s="2"/>
      <c r="D230" s="2"/>
      <c r="E230" s="4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ht="12.75" customHeight="1">
      <c r="A231" s="53"/>
      <c r="B231" s="2"/>
      <c r="C231" s="2"/>
      <c r="D231" s="2"/>
      <c r="E231" s="4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ht="12.75" customHeight="1">
      <c r="A232" s="53"/>
      <c r="B232" s="2"/>
      <c r="C232" s="2"/>
      <c r="D232" s="2"/>
      <c r="E232" s="4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ht="12.75" customHeight="1">
      <c r="A233" s="53"/>
      <c r="B233" s="2"/>
      <c r="C233" s="2"/>
      <c r="D233" s="2"/>
      <c r="E233" s="4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ht="12.75" customHeight="1">
      <c r="A234" s="53"/>
      <c r="B234" s="2"/>
      <c r="C234" s="2"/>
      <c r="D234" s="2"/>
      <c r="E234" s="4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ht="12.75" customHeight="1">
      <c r="A235" s="53"/>
      <c r="B235" s="2"/>
      <c r="C235" s="2"/>
      <c r="D235" s="2"/>
      <c r="E235" s="4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ht="12.75" customHeight="1">
      <c r="A236" s="53"/>
      <c r="B236" s="2"/>
      <c r="C236" s="2"/>
      <c r="D236" s="2"/>
      <c r="E236" s="4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ht="12.75" customHeight="1">
      <c r="A237" s="53"/>
      <c r="B237" s="2"/>
      <c r="C237" s="2"/>
      <c r="D237" s="2"/>
      <c r="E237" s="4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ht="12.75" customHeight="1">
      <c r="A238" s="53"/>
      <c r="B238" s="2"/>
      <c r="C238" s="2"/>
      <c r="D238" s="2"/>
      <c r="E238" s="4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ht="12.75" customHeight="1">
      <c r="A239" s="53"/>
      <c r="B239" s="2"/>
      <c r="C239" s="2"/>
      <c r="D239" s="2"/>
      <c r="E239" s="4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ht="12.75" customHeight="1">
      <c r="A240" s="53"/>
      <c r="B240" s="2"/>
      <c r="C240" s="2"/>
      <c r="D240" s="2"/>
      <c r="E240" s="4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ht="12.75" customHeight="1">
      <c r="A241" s="53"/>
      <c r="B241" s="2"/>
      <c r="C241" s="2"/>
      <c r="D241" s="2"/>
      <c r="E241" s="4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ht="12.75" customHeight="1">
      <c r="A242" s="53"/>
      <c r="B242" s="2"/>
      <c r="C242" s="2"/>
      <c r="D242" s="2"/>
      <c r="E242" s="4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ht="12.75" customHeight="1">
      <c r="A243" s="53"/>
      <c r="B243" s="2"/>
      <c r="C243" s="2"/>
      <c r="D243" s="2"/>
      <c r="E243" s="4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ht="12.75" customHeight="1">
      <c r="A244" s="53"/>
      <c r="B244" s="2"/>
      <c r="C244" s="2"/>
      <c r="D244" s="2"/>
      <c r="E244" s="4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ht="12.75" customHeight="1">
      <c r="A245" s="53"/>
      <c r="B245" s="2"/>
      <c r="C245" s="2"/>
      <c r="D245" s="2"/>
      <c r="E245" s="4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ht="12.75" customHeight="1">
      <c r="A246" s="53"/>
      <c r="B246" s="2"/>
      <c r="C246" s="2"/>
      <c r="D246" s="2"/>
      <c r="E246" s="4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ht="12.75" customHeight="1">
      <c r="A247" s="53"/>
      <c r="B247" s="2"/>
      <c r="C247" s="2"/>
      <c r="D247" s="2"/>
      <c r="E247" s="4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ht="12.75" customHeight="1">
      <c r="A248" s="53"/>
      <c r="B248" s="2"/>
      <c r="C248" s="2"/>
      <c r="D248" s="2"/>
      <c r="E248" s="4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ht="12.75" customHeight="1">
      <c r="A249" s="53"/>
      <c r="B249" s="2"/>
      <c r="C249" s="2"/>
      <c r="D249" s="2"/>
      <c r="E249" s="4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ht="12.75" customHeight="1">
      <c r="A250" s="53"/>
      <c r="B250" s="2"/>
      <c r="C250" s="2"/>
      <c r="D250" s="2"/>
      <c r="E250" s="4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ht="12.75" customHeight="1">
      <c r="A251" s="53"/>
      <c r="B251" s="2"/>
      <c r="C251" s="2"/>
      <c r="D251" s="2"/>
      <c r="E251" s="4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ht="12.75" customHeight="1">
      <c r="A252" s="53"/>
      <c r="B252" s="2"/>
      <c r="C252" s="2"/>
      <c r="D252" s="2"/>
      <c r="E252" s="4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ht="12.75" customHeight="1">
      <c r="A253" s="53"/>
      <c r="B253" s="2"/>
      <c r="C253" s="2"/>
      <c r="D253" s="2"/>
      <c r="E253" s="4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ht="12.75" customHeight="1">
      <c r="A254" s="53"/>
      <c r="B254" s="2"/>
      <c r="C254" s="2"/>
      <c r="D254" s="2"/>
      <c r="E254" s="4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ht="12.75" customHeight="1">
      <c r="A255" s="53"/>
      <c r="B255" s="2"/>
      <c r="C255" s="2"/>
      <c r="D255" s="2"/>
      <c r="E255" s="4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ht="12.75" customHeight="1">
      <c r="A256" s="53"/>
      <c r="B256" s="2"/>
      <c r="C256" s="2"/>
      <c r="D256" s="2"/>
      <c r="E256" s="4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ht="12.75" customHeight="1">
      <c r="A257" s="53"/>
      <c r="B257" s="2"/>
      <c r="C257" s="2"/>
      <c r="D257" s="2"/>
      <c r="E257" s="4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ht="12.75" customHeight="1">
      <c r="A258" s="53"/>
      <c r="B258" s="2"/>
      <c r="C258" s="2"/>
      <c r="D258" s="2"/>
      <c r="E258" s="4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1:62" ht="12.75" customHeight="1">
      <c r="A259" s="53"/>
      <c r="B259" s="2"/>
      <c r="C259" s="2"/>
      <c r="D259" s="2"/>
      <c r="E259" s="4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1:62" ht="12.75" customHeight="1">
      <c r="A260" s="53"/>
      <c r="B260" s="2"/>
      <c r="C260" s="2"/>
      <c r="D260" s="2"/>
      <c r="E260" s="4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1:62" ht="12.75" customHeight="1">
      <c r="A261" s="53"/>
      <c r="B261" s="2"/>
      <c r="C261" s="2"/>
      <c r="D261" s="2"/>
      <c r="E261" s="4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1:62" ht="12.75" customHeight="1">
      <c r="A262" s="53"/>
      <c r="B262" s="2"/>
      <c r="C262" s="2"/>
      <c r="D262" s="2"/>
      <c r="E262" s="4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1:62" ht="12.75" customHeight="1">
      <c r="A263" s="53"/>
      <c r="B263" s="2"/>
      <c r="C263" s="2"/>
      <c r="D263" s="2"/>
      <c r="E263" s="4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1:62" ht="12.75" customHeight="1">
      <c r="A264" s="53"/>
      <c r="B264" s="2"/>
      <c r="C264" s="2"/>
      <c r="D264" s="2"/>
      <c r="E264" s="4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1:62" ht="12.75" customHeight="1">
      <c r="A265" s="53"/>
      <c r="B265" s="2"/>
      <c r="C265" s="2"/>
      <c r="D265" s="2"/>
      <c r="E265" s="4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1:62" ht="12.75" customHeight="1">
      <c r="A266" s="53"/>
      <c r="B266" s="2"/>
      <c r="C266" s="2"/>
      <c r="D266" s="2"/>
      <c r="E266" s="4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1:62" ht="12.75" customHeight="1">
      <c r="A267" s="53"/>
      <c r="B267" s="2"/>
      <c r="C267" s="2"/>
      <c r="D267" s="2"/>
      <c r="E267" s="4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1:62" ht="12.75" customHeight="1">
      <c r="A268" s="53"/>
      <c r="B268" s="2"/>
      <c r="C268" s="2"/>
      <c r="D268" s="2"/>
      <c r="E268" s="4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1:62" ht="12.75" customHeight="1">
      <c r="A269" s="53"/>
      <c r="B269" s="2"/>
      <c r="C269" s="2"/>
      <c r="D269" s="2"/>
      <c r="E269" s="4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1:62" ht="12.75" customHeight="1">
      <c r="A270" s="53"/>
      <c r="B270" s="2"/>
      <c r="C270" s="2"/>
      <c r="D270" s="2"/>
      <c r="E270" s="4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1:62" ht="12.75" customHeight="1">
      <c r="A271" s="53"/>
      <c r="B271" s="2"/>
      <c r="C271" s="2"/>
      <c r="D271" s="2"/>
      <c r="E271" s="4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1:62" ht="12.75" customHeight="1">
      <c r="A272" s="53"/>
      <c r="B272" s="2"/>
      <c r="C272" s="2"/>
      <c r="D272" s="2"/>
      <c r="E272" s="4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1:62" ht="12.75" customHeight="1">
      <c r="A273" s="53"/>
      <c r="B273" s="2"/>
      <c r="C273" s="2"/>
      <c r="D273" s="2"/>
      <c r="E273" s="4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1:62" ht="12.75" customHeight="1">
      <c r="A274" s="53"/>
      <c r="B274" s="2"/>
      <c r="C274" s="2"/>
      <c r="D274" s="2"/>
      <c r="E274" s="4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1:62" ht="12.75" customHeight="1">
      <c r="A275" s="53"/>
      <c r="B275" s="2"/>
      <c r="C275" s="2"/>
      <c r="D275" s="2"/>
      <c r="E275" s="4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1:62" ht="12.75" customHeight="1">
      <c r="A276" s="53"/>
      <c r="B276" s="2"/>
      <c r="C276" s="2"/>
      <c r="D276" s="2"/>
      <c r="E276" s="4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1:62" ht="12.75" customHeight="1">
      <c r="A277" s="53"/>
      <c r="B277" s="2"/>
      <c r="C277" s="2"/>
      <c r="D277" s="2"/>
      <c r="E277" s="4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1:62" ht="12.75" customHeight="1">
      <c r="A278" s="53"/>
      <c r="B278" s="2"/>
      <c r="C278" s="2"/>
      <c r="D278" s="2"/>
      <c r="E278" s="4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1:62" ht="12.75" customHeight="1">
      <c r="A279" s="53"/>
      <c r="B279" s="2"/>
      <c r="C279" s="2"/>
      <c r="D279" s="2"/>
      <c r="E279" s="4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1:62" ht="12.75" customHeight="1">
      <c r="A280" s="53"/>
      <c r="B280" s="2"/>
      <c r="C280" s="2"/>
      <c r="D280" s="2"/>
      <c r="E280" s="4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1:62" ht="12.75" customHeight="1">
      <c r="A281" s="53"/>
      <c r="B281" s="2"/>
      <c r="C281" s="2"/>
      <c r="D281" s="2"/>
      <c r="E281" s="4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1:62" ht="12.75" customHeight="1">
      <c r="A282" s="53"/>
      <c r="B282" s="2"/>
      <c r="C282" s="2"/>
      <c r="D282" s="2"/>
      <c r="E282" s="4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1:62" ht="12.75" customHeight="1">
      <c r="A283" s="53"/>
      <c r="B283" s="2"/>
      <c r="C283" s="2"/>
      <c r="D283" s="2"/>
      <c r="E283" s="4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1:62" ht="12.75" customHeight="1">
      <c r="A284" s="53"/>
      <c r="B284" s="2"/>
      <c r="C284" s="2"/>
      <c r="D284" s="2"/>
      <c r="E284" s="4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1:62" ht="12.75" customHeight="1">
      <c r="A285" s="53"/>
      <c r="B285" s="2"/>
      <c r="C285" s="2"/>
      <c r="D285" s="2"/>
      <c r="E285" s="4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1:62" ht="12.75" customHeight="1">
      <c r="A286" s="53"/>
      <c r="B286" s="2"/>
      <c r="C286" s="2"/>
      <c r="D286" s="2"/>
      <c r="E286" s="4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1:62" ht="12.75" customHeight="1">
      <c r="A287" s="53"/>
      <c r="B287" s="2"/>
      <c r="C287" s="2"/>
      <c r="D287" s="2"/>
      <c r="E287" s="4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1:62" ht="12.75" customHeight="1">
      <c r="A288" s="53"/>
      <c r="B288" s="2"/>
      <c r="C288" s="2"/>
      <c r="D288" s="2"/>
      <c r="E288" s="4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1:62" ht="12.75" customHeight="1">
      <c r="A289" s="53"/>
      <c r="B289" s="2"/>
      <c r="C289" s="2"/>
      <c r="D289" s="2"/>
      <c r="E289" s="4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1:62" ht="12.75" customHeight="1">
      <c r="A290" s="53"/>
      <c r="B290" s="2"/>
      <c r="C290" s="2"/>
      <c r="D290" s="2"/>
      <c r="E290" s="4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1:62" ht="12.75" customHeight="1">
      <c r="A291" s="53"/>
      <c r="B291" s="2"/>
      <c r="C291" s="2"/>
      <c r="D291" s="2"/>
      <c r="E291" s="4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1:62" ht="12.75" customHeight="1">
      <c r="A292" s="53"/>
      <c r="B292" s="2"/>
      <c r="C292" s="2"/>
      <c r="D292" s="2"/>
      <c r="E292" s="4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1:62" ht="12.75" customHeight="1">
      <c r="A293" s="53"/>
      <c r="B293" s="2"/>
      <c r="C293" s="2"/>
      <c r="D293" s="2"/>
      <c r="E293" s="4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1:62" ht="12.75" customHeight="1">
      <c r="A294" s="53"/>
      <c r="B294" s="2"/>
      <c r="C294" s="2"/>
      <c r="D294" s="2"/>
      <c r="E294" s="4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1:62" ht="12.75" customHeight="1">
      <c r="A295" s="53"/>
      <c r="B295" s="2"/>
      <c r="C295" s="2"/>
      <c r="D295" s="2"/>
      <c r="E295" s="4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1:62" ht="12.75" customHeight="1">
      <c r="A296" s="53"/>
      <c r="B296" s="2"/>
      <c r="C296" s="2"/>
      <c r="D296" s="2"/>
      <c r="E296" s="4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1:62" ht="12.75" customHeight="1">
      <c r="A297" s="53"/>
      <c r="B297" s="2"/>
      <c r="C297" s="2"/>
      <c r="D297" s="2"/>
      <c r="E297" s="4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1:62" ht="12.75" customHeight="1">
      <c r="A298" s="53"/>
      <c r="B298" s="2"/>
      <c r="C298" s="2"/>
      <c r="D298" s="2"/>
      <c r="E298" s="4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1:62" ht="12.75" customHeight="1">
      <c r="A299" s="53"/>
      <c r="B299" s="2"/>
      <c r="C299" s="2"/>
      <c r="D299" s="2"/>
      <c r="E299" s="4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1:62" ht="12.75" customHeight="1">
      <c r="A300" s="53"/>
      <c r="B300" s="2"/>
      <c r="C300" s="2"/>
      <c r="D300" s="2"/>
      <c r="E300" s="4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1:62" ht="12.75" customHeight="1">
      <c r="A301" s="53"/>
      <c r="B301" s="2"/>
      <c r="C301" s="2"/>
      <c r="D301" s="2"/>
      <c r="E301" s="4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1:62" ht="12.75" customHeight="1">
      <c r="A302" s="53"/>
      <c r="B302" s="2"/>
      <c r="C302" s="2"/>
      <c r="D302" s="2"/>
      <c r="E302" s="4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1:62" ht="12.75" customHeight="1">
      <c r="A303" s="53"/>
      <c r="B303" s="2"/>
      <c r="C303" s="2"/>
      <c r="D303" s="2"/>
      <c r="E303" s="4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1:62" ht="12.75" customHeight="1">
      <c r="A304" s="53"/>
      <c r="B304" s="2"/>
      <c r="C304" s="2"/>
      <c r="D304" s="2"/>
      <c r="E304" s="4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1:62" ht="12.75" customHeight="1">
      <c r="A305" s="53"/>
      <c r="B305" s="2"/>
      <c r="C305" s="2"/>
      <c r="D305" s="2"/>
      <c r="E305" s="4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1:62" ht="12.75" customHeight="1">
      <c r="A306" s="53"/>
      <c r="B306" s="2"/>
      <c r="C306" s="2"/>
      <c r="D306" s="2"/>
      <c r="E306" s="4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1:62" ht="12.75" customHeight="1">
      <c r="A307" s="53"/>
      <c r="B307" s="2"/>
      <c r="C307" s="2"/>
      <c r="D307" s="2"/>
      <c r="E307" s="4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1:62" ht="12.75" customHeight="1">
      <c r="A308" s="53"/>
      <c r="B308" s="2"/>
      <c r="C308" s="2"/>
      <c r="D308" s="2"/>
      <c r="E308" s="4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1:62" ht="12.75" customHeight="1">
      <c r="A309" s="53"/>
      <c r="B309" s="2"/>
      <c r="C309" s="2"/>
      <c r="D309" s="2"/>
      <c r="E309" s="4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1:62" ht="12.75" customHeight="1">
      <c r="A310" s="53"/>
      <c r="B310" s="2"/>
      <c r="C310" s="2"/>
      <c r="D310" s="2"/>
      <c r="E310" s="4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1:62" ht="12.75" customHeight="1">
      <c r="A311" s="53"/>
      <c r="B311" s="2"/>
      <c r="C311" s="2"/>
      <c r="D311" s="2"/>
      <c r="E311" s="4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1:62" ht="12.75" customHeight="1">
      <c r="A312" s="53"/>
      <c r="B312" s="2"/>
      <c r="C312" s="2"/>
      <c r="D312" s="2"/>
      <c r="E312" s="4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1:62" ht="12.75" customHeight="1">
      <c r="A313" s="53"/>
      <c r="B313" s="2"/>
      <c r="C313" s="2"/>
      <c r="D313" s="2"/>
      <c r="E313" s="4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1:62" ht="12.75" customHeight="1">
      <c r="A314" s="53"/>
      <c r="B314" s="2"/>
      <c r="C314" s="2"/>
      <c r="D314" s="2"/>
      <c r="E314" s="4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1:62" ht="12.75" customHeight="1">
      <c r="A315" s="53"/>
      <c r="B315" s="2"/>
      <c r="C315" s="2"/>
      <c r="D315" s="2"/>
      <c r="E315" s="4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1:62" ht="12.75" customHeight="1">
      <c r="A316" s="53"/>
      <c r="B316" s="2"/>
      <c r="C316" s="2"/>
      <c r="D316" s="2"/>
      <c r="E316" s="4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1:62" ht="12.75" customHeight="1">
      <c r="A317" s="53"/>
      <c r="B317" s="2"/>
      <c r="C317" s="2"/>
      <c r="D317" s="2"/>
      <c r="E317" s="4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1:62" ht="12.75" customHeight="1">
      <c r="A318" s="53"/>
      <c r="B318" s="2"/>
      <c r="C318" s="2"/>
      <c r="D318" s="2"/>
      <c r="E318" s="4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1:62" ht="12.75" customHeight="1">
      <c r="A319" s="53"/>
      <c r="B319" s="2"/>
      <c r="C319" s="2"/>
      <c r="D319" s="2"/>
      <c r="E319" s="4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1:62" ht="12.75" customHeight="1">
      <c r="A320" s="53"/>
      <c r="B320" s="2"/>
      <c r="C320" s="2"/>
      <c r="D320" s="2"/>
      <c r="E320" s="4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1:62" ht="12.75" customHeight="1">
      <c r="A321" s="53"/>
      <c r="B321" s="2"/>
      <c r="C321" s="2"/>
      <c r="D321" s="2"/>
      <c r="E321" s="4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1:62" ht="12.75" customHeight="1">
      <c r="A322" s="53"/>
      <c r="B322" s="2"/>
      <c r="C322" s="2"/>
      <c r="D322" s="2"/>
      <c r="E322" s="4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1:62" ht="12.75" customHeight="1">
      <c r="A323" s="53"/>
      <c r="B323" s="2"/>
      <c r="C323" s="2"/>
      <c r="D323" s="2"/>
      <c r="E323" s="4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1:62" ht="12.75" customHeight="1">
      <c r="A324" s="53"/>
      <c r="B324" s="2"/>
      <c r="C324" s="2"/>
      <c r="D324" s="2"/>
      <c r="E324" s="4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1:62" ht="12.75" customHeight="1">
      <c r="A325" s="53"/>
      <c r="B325" s="2"/>
      <c r="C325" s="2"/>
      <c r="D325" s="2"/>
      <c r="E325" s="4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1:62" ht="12.75" customHeight="1">
      <c r="A326" s="53"/>
      <c r="B326" s="2"/>
      <c r="C326" s="2"/>
      <c r="D326" s="2"/>
      <c r="E326" s="4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1:62" ht="12.75" customHeight="1">
      <c r="A327" s="53"/>
      <c r="B327" s="2"/>
      <c r="C327" s="2"/>
      <c r="D327" s="2"/>
      <c r="E327" s="4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1:62" ht="12.75" customHeight="1">
      <c r="A328" s="53"/>
      <c r="B328" s="2"/>
      <c r="C328" s="2"/>
      <c r="D328" s="2"/>
      <c r="E328" s="4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1:62" ht="12.75" customHeight="1">
      <c r="A329" s="53"/>
      <c r="B329" s="2"/>
      <c r="C329" s="2"/>
      <c r="D329" s="2"/>
      <c r="E329" s="4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1:62" ht="12.75" customHeight="1">
      <c r="A330" s="53"/>
      <c r="B330" s="2"/>
      <c r="C330" s="2"/>
      <c r="D330" s="2"/>
      <c r="E330" s="4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1:62" ht="12.75" customHeight="1">
      <c r="A331" s="53"/>
      <c r="B331" s="2"/>
      <c r="C331" s="2"/>
      <c r="D331" s="2"/>
      <c r="E331" s="4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1:62" ht="12.75" customHeight="1">
      <c r="A332" s="53"/>
      <c r="B332" s="2"/>
      <c r="C332" s="2"/>
      <c r="D332" s="2"/>
      <c r="E332" s="4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1:62" ht="12.75" customHeight="1">
      <c r="A333" s="53"/>
      <c r="B333" s="2"/>
      <c r="C333" s="2"/>
      <c r="D333" s="2"/>
      <c r="E333" s="4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  <row r="334" spans="1:62" ht="12.75" customHeight="1">
      <c r="A334" s="53"/>
      <c r="B334" s="2"/>
      <c r="C334" s="2"/>
      <c r="D334" s="2"/>
      <c r="E334" s="4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1:62" ht="12.75" customHeight="1">
      <c r="A335" s="53"/>
      <c r="B335" s="2"/>
      <c r="C335" s="2"/>
      <c r="D335" s="2"/>
      <c r="E335" s="4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</row>
    <row r="336" spans="1:62" ht="12.75" customHeight="1">
      <c r="A336" s="53"/>
      <c r="B336" s="2"/>
      <c r="C336" s="2"/>
      <c r="D336" s="2"/>
      <c r="E336" s="4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</row>
    <row r="337" spans="1:62" ht="12.75" customHeight="1">
      <c r="A337" s="53"/>
      <c r="B337" s="2"/>
      <c r="C337" s="2"/>
      <c r="D337" s="2"/>
      <c r="E337" s="4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</row>
    <row r="338" spans="1:62" ht="12.75" customHeight="1">
      <c r="A338" s="53"/>
      <c r="B338" s="2"/>
      <c r="C338" s="2"/>
      <c r="D338" s="2"/>
      <c r="E338" s="4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1:62" ht="12.75" customHeight="1">
      <c r="A339" s="53"/>
      <c r="B339" s="2"/>
      <c r="C339" s="2"/>
      <c r="D339" s="2"/>
      <c r="E339" s="4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1:62" ht="12.75" customHeight="1">
      <c r="A340" s="53"/>
      <c r="B340" s="2"/>
      <c r="C340" s="2"/>
      <c r="D340" s="2"/>
      <c r="E340" s="4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  <row r="341" spans="1:62" ht="12.75" customHeight="1">
      <c r="A341" s="53"/>
      <c r="B341" s="2"/>
      <c r="C341" s="2"/>
      <c r="D341" s="2"/>
      <c r="E341" s="4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</row>
    <row r="342" spans="1:62" ht="12.75" customHeight="1">
      <c r="A342" s="53"/>
      <c r="B342" s="2"/>
      <c r="C342" s="2"/>
      <c r="D342" s="2"/>
      <c r="E342" s="4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</row>
    <row r="343" spans="1:62" ht="12.75" customHeight="1">
      <c r="A343" s="53"/>
      <c r="B343" s="2"/>
      <c r="C343" s="2"/>
      <c r="D343" s="2"/>
      <c r="E343" s="4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</row>
    <row r="344" spans="1:62" ht="12.75" customHeight="1">
      <c r="A344" s="53"/>
      <c r="B344" s="2"/>
      <c r="C344" s="2"/>
      <c r="D344" s="2"/>
      <c r="E344" s="4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</row>
    <row r="345" spans="1:62" ht="12.75" customHeight="1">
      <c r="A345" s="53"/>
      <c r="B345" s="2"/>
      <c r="C345" s="2"/>
      <c r="D345" s="2"/>
      <c r="E345" s="4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</row>
    <row r="346" spans="1:62" ht="12.75" customHeight="1">
      <c r="A346" s="53"/>
      <c r="B346" s="2"/>
      <c r="C346" s="2"/>
      <c r="D346" s="2"/>
      <c r="E346" s="4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</row>
    <row r="347" spans="1:62" ht="12.75" customHeight="1">
      <c r="A347" s="53"/>
      <c r="B347" s="2"/>
      <c r="C347" s="2"/>
      <c r="D347" s="2"/>
      <c r="E347" s="4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</row>
    <row r="348" spans="1:62" ht="12.75" customHeight="1">
      <c r="A348" s="53"/>
      <c r="B348" s="2"/>
      <c r="C348" s="2"/>
      <c r="D348" s="2"/>
      <c r="E348" s="4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</row>
    <row r="349" spans="1:62" ht="12.75" customHeight="1">
      <c r="A349" s="53"/>
      <c r="B349" s="2"/>
      <c r="C349" s="2"/>
      <c r="D349" s="2"/>
      <c r="E349" s="4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</row>
    <row r="350" spans="1:62" ht="12.75" customHeight="1">
      <c r="A350" s="53"/>
      <c r="B350" s="2"/>
      <c r="C350" s="2"/>
      <c r="D350" s="2"/>
      <c r="E350" s="4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</row>
    <row r="351" spans="1:62" ht="12.75" customHeight="1">
      <c r="A351" s="53"/>
      <c r="B351" s="2"/>
      <c r="C351" s="2"/>
      <c r="D351" s="2"/>
      <c r="E351" s="4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</row>
    <row r="352" spans="1:62" ht="12.75" customHeight="1">
      <c r="A352" s="53"/>
      <c r="B352" s="2"/>
      <c r="C352" s="2"/>
      <c r="D352" s="2"/>
      <c r="E352" s="4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</row>
    <row r="353" spans="1:62" ht="12.75" customHeight="1">
      <c r="A353" s="53"/>
      <c r="B353" s="2"/>
      <c r="C353" s="2"/>
      <c r="D353" s="2"/>
      <c r="E353" s="4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</row>
    <row r="354" spans="1:62" ht="12.75" customHeight="1">
      <c r="A354" s="53"/>
      <c r="B354" s="2"/>
      <c r="C354" s="2"/>
      <c r="D354" s="2"/>
      <c r="E354" s="4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</row>
    <row r="355" spans="1:62" ht="12.75" customHeight="1">
      <c r="A355" s="53"/>
      <c r="B355" s="2"/>
      <c r="C355" s="2"/>
      <c r="D355" s="2"/>
      <c r="E355" s="4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</row>
    <row r="356" spans="1:62" ht="12.75" customHeight="1">
      <c r="A356" s="53"/>
      <c r="B356" s="2"/>
      <c r="C356" s="2"/>
      <c r="D356" s="2"/>
      <c r="E356" s="4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</row>
    <row r="357" spans="1:62" ht="12.75" customHeight="1">
      <c r="A357" s="53"/>
      <c r="B357" s="2"/>
      <c r="C357" s="2"/>
      <c r="D357" s="2"/>
      <c r="E357" s="4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</row>
    <row r="358" spans="1:62" ht="12.75" customHeight="1">
      <c r="A358" s="53"/>
      <c r="B358" s="2"/>
      <c r="C358" s="2"/>
      <c r="D358" s="2"/>
      <c r="E358" s="4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</row>
    <row r="359" spans="1:62" ht="12.75" customHeight="1">
      <c r="A359" s="53"/>
      <c r="B359" s="2"/>
      <c r="C359" s="2"/>
      <c r="D359" s="2"/>
      <c r="E359" s="4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</row>
    <row r="360" spans="1:62" ht="12.75" customHeight="1">
      <c r="A360" s="53"/>
      <c r="B360" s="2"/>
      <c r="C360" s="2"/>
      <c r="D360" s="2"/>
      <c r="E360" s="4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</row>
    <row r="361" spans="1:62" ht="12.75" customHeight="1">
      <c r="A361" s="53"/>
      <c r="B361" s="2"/>
      <c r="C361" s="2"/>
      <c r="D361" s="2"/>
      <c r="E361" s="4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</row>
    <row r="362" spans="1:62" ht="12.75" customHeight="1">
      <c r="A362" s="53"/>
      <c r="B362" s="2"/>
      <c r="C362" s="2"/>
      <c r="D362" s="2"/>
      <c r="E362" s="4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</row>
    <row r="363" spans="1:62" ht="12.75" customHeight="1">
      <c r="A363" s="53"/>
      <c r="B363" s="2"/>
      <c r="C363" s="2"/>
      <c r="D363" s="2"/>
      <c r="E363" s="4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</row>
    <row r="364" spans="1:62" ht="12.75" customHeight="1">
      <c r="A364" s="53"/>
      <c r="B364" s="2"/>
      <c r="C364" s="2"/>
      <c r="D364" s="2"/>
      <c r="E364" s="4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</row>
    <row r="365" spans="1:62" ht="12.75" customHeight="1">
      <c r="A365" s="53"/>
      <c r="B365" s="2"/>
      <c r="C365" s="2"/>
      <c r="D365" s="2"/>
      <c r="E365" s="4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</row>
    <row r="366" spans="1:62" ht="12.75" customHeight="1">
      <c r="A366" s="53"/>
      <c r="B366" s="2"/>
      <c r="C366" s="2"/>
      <c r="D366" s="2"/>
      <c r="E366" s="4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</row>
    <row r="367" spans="1:62" ht="12.75" customHeight="1">
      <c r="A367" s="53"/>
      <c r="B367" s="2"/>
      <c r="C367" s="2"/>
      <c r="D367" s="2"/>
      <c r="E367" s="4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</row>
    <row r="368" spans="1:62" ht="12.75" customHeight="1">
      <c r="A368" s="53"/>
      <c r="B368" s="2"/>
      <c r="C368" s="2"/>
      <c r="D368" s="2"/>
      <c r="E368" s="4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</row>
    <row r="369" spans="1:62" ht="12.75" customHeight="1">
      <c r="A369" s="53"/>
      <c r="B369" s="2"/>
      <c r="C369" s="2"/>
      <c r="D369" s="2"/>
      <c r="E369" s="4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</row>
    <row r="370" spans="1:62" ht="12.75" customHeight="1">
      <c r="A370" s="53"/>
      <c r="B370" s="2"/>
      <c r="C370" s="2"/>
      <c r="D370" s="2"/>
      <c r="E370" s="4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</row>
    <row r="371" spans="1:62" ht="12.75" customHeight="1">
      <c r="A371" s="53"/>
      <c r="B371" s="2"/>
      <c r="C371" s="2"/>
      <c r="D371" s="2"/>
      <c r="E371" s="4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</row>
    <row r="372" spans="1:62" ht="12.75" customHeight="1">
      <c r="A372" s="53"/>
      <c r="B372" s="2"/>
      <c r="C372" s="2"/>
      <c r="D372" s="2"/>
      <c r="E372" s="4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</row>
    <row r="373" spans="1:62" ht="12.75" customHeight="1">
      <c r="A373" s="53"/>
      <c r="B373" s="2"/>
      <c r="C373" s="2"/>
      <c r="D373" s="2"/>
      <c r="E373" s="4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</row>
    <row r="374" spans="1:62" ht="12.75" customHeight="1">
      <c r="A374" s="53"/>
      <c r="B374" s="2"/>
      <c r="C374" s="2"/>
      <c r="D374" s="2"/>
      <c r="E374" s="4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</row>
    <row r="375" spans="1:62" ht="12.75" customHeight="1">
      <c r="A375" s="53"/>
      <c r="B375" s="2"/>
      <c r="C375" s="2"/>
      <c r="D375" s="2"/>
      <c r="E375" s="4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</row>
    <row r="376" spans="1:62" ht="12.75" customHeight="1">
      <c r="A376" s="53"/>
      <c r="B376" s="2"/>
      <c r="C376" s="2"/>
      <c r="D376" s="2"/>
      <c r="E376" s="4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</row>
    <row r="377" spans="1:62" ht="12.75" customHeight="1">
      <c r="A377" s="53"/>
      <c r="B377" s="2"/>
      <c r="C377" s="2"/>
      <c r="D377" s="2"/>
      <c r="E377" s="4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</row>
    <row r="378" spans="1:62" ht="12.75" customHeight="1">
      <c r="A378" s="53"/>
      <c r="B378" s="2"/>
      <c r="C378" s="2"/>
      <c r="D378" s="2"/>
      <c r="E378" s="4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</row>
    <row r="379" spans="1:62" ht="12.75" customHeight="1">
      <c r="A379" s="53"/>
      <c r="B379" s="2"/>
      <c r="C379" s="2"/>
      <c r="D379" s="2"/>
      <c r="E379" s="4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</row>
    <row r="380" spans="1:62" ht="12.75" customHeight="1">
      <c r="A380" s="53"/>
      <c r="B380" s="2"/>
      <c r="C380" s="2"/>
      <c r="D380" s="2"/>
      <c r="E380" s="4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</row>
    <row r="381" spans="1:62" ht="12.75" customHeight="1">
      <c r="A381" s="53"/>
      <c r="B381" s="2"/>
      <c r="C381" s="2"/>
      <c r="D381" s="2"/>
      <c r="E381" s="4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</row>
    <row r="382" spans="1:62" ht="12.75" customHeight="1">
      <c r="A382" s="53"/>
      <c r="B382" s="2"/>
      <c r="C382" s="2"/>
      <c r="D382" s="2"/>
      <c r="E382" s="4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</row>
    <row r="383" spans="1:62" ht="12.75" customHeight="1">
      <c r="A383" s="53"/>
      <c r="B383" s="2"/>
      <c r="C383" s="2"/>
      <c r="D383" s="2"/>
      <c r="E383" s="4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</row>
    <row r="384" spans="1:62" ht="12.75" customHeight="1">
      <c r="A384" s="53"/>
      <c r="B384" s="2"/>
      <c r="C384" s="2"/>
      <c r="D384" s="2"/>
      <c r="E384" s="4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</row>
    <row r="385" spans="1:62" ht="12.75" customHeight="1">
      <c r="A385" s="53"/>
      <c r="B385" s="2"/>
      <c r="C385" s="2"/>
      <c r="D385" s="2"/>
      <c r="E385" s="4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</row>
    <row r="386" spans="1:62" ht="12.75" customHeight="1">
      <c r="A386" s="53"/>
      <c r="B386" s="2"/>
      <c r="C386" s="2"/>
      <c r="D386" s="2"/>
      <c r="E386" s="4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</row>
    <row r="387" spans="1:62" ht="12.75" customHeight="1">
      <c r="A387" s="53"/>
      <c r="B387" s="2"/>
      <c r="C387" s="2"/>
      <c r="D387" s="2"/>
      <c r="E387" s="4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</row>
    <row r="388" spans="1:62" ht="12.75" customHeight="1">
      <c r="A388" s="53"/>
      <c r="B388" s="2"/>
      <c r="C388" s="2"/>
      <c r="D388" s="2"/>
      <c r="E388" s="4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</row>
    <row r="389" spans="1:62" ht="12.75" customHeight="1">
      <c r="A389" s="53"/>
      <c r="B389" s="2"/>
      <c r="C389" s="2"/>
      <c r="D389" s="2"/>
      <c r="E389" s="4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</row>
    <row r="390" spans="1:62" ht="12.75" customHeight="1">
      <c r="A390" s="53"/>
      <c r="B390" s="2"/>
      <c r="C390" s="2"/>
      <c r="D390" s="2"/>
      <c r="E390" s="4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</row>
    <row r="391" spans="1:62" ht="12.75" customHeight="1">
      <c r="A391" s="53"/>
      <c r="B391" s="2"/>
      <c r="C391" s="2"/>
      <c r="D391" s="2"/>
      <c r="E391" s="4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</row>
    <row r="392" spans="1:62" ht="12.75" customHeight="1">
      <c r="A392" s="53"/>
      <c r="B392" s="2"/>
      <c r="C392" s="2"/>
      <c r="D392" s="2"/>
      <c r="E392" s="4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</row>
    <row r="393" spans="1:62" ht="12.75" customHeight="1">
      <c r="A393" s="53"/>
      <c r="B393" s="2"/>
      <c r="C393" s="2"/>
      <c r="D393" s="2"/>
      <c r="E393" s="4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</row>
    <row r="394" spans="1:62" ht="12.75" customHeight="1">
      <c r="A394" s="53"/>
      <c r="B394" s="2"/>
      <c r="C394" s="2"/>
      <c r="D394" s="2"/>
      <c r="E394" s="4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</row>
    <row r="395" spans="1:62" ht="12.75" customHeight="1">
      <c r="A395" s="53"/>
      <c r="B395" s="2"/>
      <c r="C395" s="2"/>
      <c r="D395" s="2"/>
      <c r="E395" s="4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</row>
    <row r="396" spans="1:62" ht="12.75" customHeight="1">
      <c r="A396" s="53"/>
      <c r="B396" s="2"/>
      <c r="C396" s="2"/>
      <c r="D396" s="2"/>
      <c r="E396" s="4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</row>
    <row r="397" spans="1:62" ht="12.75" customHeight="1">
      <c r="A397" s="53"/>
      <c r="B397" s="2"/>
      <c r="C397" s="2"/>
      <c r="D397" s="2"/>
      <c r="E397" s="4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</row>
    <row r="398" spans="1:62" ht="12.75" customHeight="1">
      <c r="A398" s="53"/>
      <c r="B398" s="2"/>
      <c r="C398" s="2"/>
      <c r="D398" s="2"/>
      <c r="E398" s="4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</row>
    <row r="399" spans="1:62" ht="12.75" customHeight="1">
      <c r="A399" s="53"/>
      <c r="B399" s="2"/>
      <c r="C399" s="2"/>
      <c r="D399" s="2"/>
      <c r="E399" s="4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</row>
    <row r="400" spans="1:62" ht="12.75" customHeight="1">
      <c r="A400" s="53"/>
      <c r="B400" s="2"/>
      <c r="C400" s="2"/>
      <c r="D400" s="2"/>
      <c r="E400" s="4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</row>
    <row r="401" spans="1:62" ht="12.75" customHeight="1">
      <c r="A401" s="53"/>
      <c r="B401" s="2"/>
      <c r="C401" s="2"/>
      <c r="D401" s="2"/>
      <c r="E401" s="4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</row>
    <row r="402" spans="1:62" ht="12.75" customHeight="1">
      <c r="A402" s="53"/>
      <c r="B402" s="2"/>
      <c r="C402" s="2"/>
      <c r="D402" s="2"/>
      <c r="E402" s="4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</row>
    <row r="403" spans="1:62" ht="12.75" customHeight="1">
      <c r="A403" s="53"/>
      <c r="B403" s="2"/>
      <c r="C403" s="2"/>
      <c r="D403" s="2"/>
      <c r="E403" s="4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</row>
    <row r="404" spans="1:62" ht="12.75" customHeight="1">
      <c r="A404" s="53"/>
      <c r="B404" s="2"/>
      <c r="C404" s="2"/>
      <c r="D404" s="2"/>
      <c r="E404" s="4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</row>
    <row r="405" spans="1:62" ht="12.75" customHeight="1">
      <c r="A405" s="53"/>
      <c r="B405" s="2"/>
      <c r="C405" s="2"/>
      <c r="D405" s="2"/>
      <c r="E405" s="4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</row>
    <row r="406" spans="1:62" ht="12.75" customHeight="1">
      <c r="A406" s="53"/>
      <c r="B406" s="2"/>
      <c r="C406" s="2"/>
      <c r="D406" s="2"/>
      <c r="E406" s="4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</row>
    <row r="407" spans="1:62" ht="12.75" customHeight="1">
      <c r="A407" s="53"/>
      <c r="B407" s="2"/>
      <c r="C407" s="2"/>
      <c r="D407" s="2"/>
      <c r="E407" s="4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</row>
    <row r="408" spans="1:62" ht="12.75" customHeight="1">
      <c r="A408" s="53"/>
      <c r="B408" s="2"/>
      <c r="C408" s="2"/>
      <c r="D408" s="2"/>
      <c r="E408" s="4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</row>
    <row r="409" spans="1:62" ht="12.75" customHeight="1">
      <c r="A409" s="53"/>
      <c r="B409" s="2"/>
      <c r="C409" s="2"/>
      <c r="D409" s="2"/>
      <c r="E409" s="4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</row>
    <row r="410" spans="1:62" ht="12.75" customHeight="1">
      <c r="A410" s="53"/>
      <c r="B410" s="2"/>
      <c r="C410" s="2"/>
      <c r="D410" s="2"/>
      <c r="E410" s="4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</row>
    <row r="411" spans="1:62" ht="12.75" customHeight="1">
      <c r="A411" s="53"/>
      <c r="B411" s="2"/>
      <c r="C411" s="2"/>
      <c r="D411" s="2"/>
      <c r="E411" s="4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</row>
    <row r="412" spans="1:62" ht="12.75" customHeight="1">
      <c r="A412" s="53"/>
      <c r="B412" s="2"/>
      <c r="C412" s="2"/>
      <c r="D412" s="2"/>
      <c r="E412" s="4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</row>
    <row r="413" spans="1:62" ht="12.75" customHeight="1">
      <c r="A413" s="53"/>
      <c r="B413" s="2"/>
      <c r="C413" s="2"/>
      <c r="D413" s="2"/>
      <c r="E413" s="4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</row>
    <row r="414" spans="1:62" ht="12.75" customHeight="1">
      <c r="A414" s="53"/>
      <c r="B414" s="2"/>
      <c r="C414" s="2"/>
      <c r="D414" s="2"/>
      <c r="E414" s="4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</row>
    <row r="415" spans="1:62" ht="12.75" customHeight="1">
      <c r="A415" s="53"/>
      <c r="B415" s="2"/>
      <c r="C415" s="2"/>
      <c r="D415" s="2"/>
      <c r="E415" s="4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</row>
    <row r="416" spans="1:62" ht="12.75" customHeight="1">
      <c r="A416" s="53"/>
      <c r="B416" s="2"/>
      <c r="C416" s="2"/>
      <c r="D416" s="2"/>
      <c r="E416" s="4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</row>
    <row r="417" spans="1:62" ht="12.75" customHeight="1">
      <c r="A417" s="53"/>
      <c r="B417" s="2"/>
      <c r="C417" s="2"/>
      <c r="D417" s="2"/>
      <c r="E417" s="4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</row>
    <row r="418" spans="1:62" ht="12.75" customHeight="1">
      <c r="A418" s="53"/>
      <c r="B418" s="2"/>
      <c r="C418" s="2"/>
      <c r="D418" s="2"/>
      <c r="E418" s="4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</row>
    <row r="419" spans="1:62" ht="12.75" customHeight="1">
      <c r="A419" s="53"/>
      <c r="B419" s="2"/>
      <c r="C419" s="2"/>
      <c r="D419" s="2"/>
      <c r="E419" s="4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</row>
    <row r="420" spans="1:62" ht="12.75" customHeight="1">
      <c r="A420" s="53"/>
      <c r="B420" s="2"/>
      <c r="C420" s="2"/>
      <c r="D420" s="2"/>
      <c r="E420" s="4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</row>
    <row r="421" spans="1:62" ht="12.75" customHeight="1">
      <c r="A421" s="53"/>
      <c r="B421" s="2"/>
      <c r="C421" s="2"/>
      <c r="D421" s="2"/>
      <c r="E421" s="4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</row>
    <row r="422" spans="1:62" ht="12.75" customHeight="1">
      <c r="A422" s="53"/>
      <c r="B422" s="2"/>
      <c r="C422" s="2"/>
      <c r="D422" s="2"/>
      <c r="E422" s="4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</row>
    <row r="423" spans="1:62" ht="12.75" customHeight="1">
      <c r="A423" s="53"/>
      <c r="B423" s="2"/>
      <c r="C423" s="2"/>
      <c r="D423" s="2"/>
      <c r="E423" s="4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</row>
    <row r="424" spans="1:62" ht="12.75" customHeight="1">
      <c r="A424" s="53"/>
      <c r="B424" s="2"/>
      <c r="C424" s="2"/>
      <c r="D424" s="2"/>
      <c r="E424" s="4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</row>
    <row r="425" spans="1:62" ht="12.75" customHeight="1">
      <c r="A425" s="53"/>
      <c r="B425" s="2"/>
      <c r="C425" s="2"/>
      <c r="D425" s="2"/>
      <c r="E425" s="4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</row>
    <row r="426" spans="1:62" ht="12.75" customHeight="1">
      <c r="A426" s="53"/>
      <c r="B426" s="2"/>
      <c r="C426" s="2"/>
      <c r="D426" s="2"/>
      <c r="E426" s="4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</row>
    <row r="427" spans="1:62" ht="12.75" customHeight="1">
      <c r="A427" s="53"/>
      <c r="B427" s="2"/>
      <c r="C427" s="2"/>
      <c r="D427" s="2"/>
      <c r="E427" s="4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</row>
    <row r="428" spans="1:62" ht="12.75" customHeight="1">
      <c r="A428" s="53"/>
      <c r="B428" s="2"/>
      <c r="C428" s="2"/>
      <c r="D428" s="2"/>
      <c r="E428" s="4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</row>
    <row r="429" spans="1:62" ht="12.75" customHeight="1">
      <c r="A429" s="53"/>
      <c r="B429" s="2"/>
      <c r="C429" s="2"/>
      <c r="D429" s="2"/>
      <c r="E429" s="4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</row>
    <row r="430" spans="1:62" ht="12.75" customHeight="1">
      <c r="A430" s="53"/>
      <c r="B430" s="2"/>
      <c r="C430" s="2"/>
      <c r="D430" s="2"/>
      <c r="E430" s="4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</row>
    <row r="431" spans="1:62" ht="12.75" customHeight="1">
      <c r="A431" s="53"/>
      <c r="B431" s="2"/>
      <c r="C431" s="2"/>
      <c r="D431" s="2"/>
      <c r="E431" s="4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</row>
    <row r="432" spans="1:62" ht="12.75" customHeight="1">
      <c r="A432" s="53"/>
      <c r="B432" s="2"/>
      <c r="C432" s="2"/>
      <c r="D432" s="2"/>
      <c r="E432" s="4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</row>
    <row r="433" spans="1:62" ht="12.75" customHeight="1">
      <c r="A433" s="53"/>
      <c r="B433" s="2"/>
      <c r="C433" s="2"/>
      <c r="D433" s="2"/>
      <c r="E433" s="4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</row>
    <row r="434" spans="1:62" ht="12.75" customHeight="1">
      <c r="A434" s="53"/>
      <c r="B434" s="2"/>
      <c r="C434" s="2"/>
      <c r="D434" s="2"/>
      <c r="E434" s="4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</row>
    <row r="435" spans="1:62" ht="12.75" customHeight="1">
      <c r="A435" s="53"/>
      <c r="B435" s="2"/>
      <c r="C435" s="2"/>
      <c r="D435" s="2"/>
      <c r="E435" s="4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</row>
    <row r="436" spans="1:62" ht="12.75" customHeight="1">
      <c r="A436" s="53"/>
      <c r="B436" s="2"/>
      <c r="C436" s="2"/>
      <c r="D436" s="2"/>
      <c r="E436" s="4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</row>
    <row r="437" spans="1:62" ht="12.75" customHeight="1">
      <c r="A437" s="53"/>
      <c r="B437" s="2"/>
      <c r="C437" s="2"/>
      <c r="D437" s="2"/>
      <c r="E437" s="4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</row>
    <row r="438" spans="1:62" ht="12.75" customHeight="1">
      <c r="A438" s="53"/>
      <c r="B438" s="2"/>
      <c r="C438" s="2"/>
      <c r="D438" s="2"/>
      <c r="E438" s="4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</row>
    <row r="439" spans="1:62" ht="12.75" customHeight="1">
      <c r="A439" s="53"/>
      <c r="B439" s="2"/>
      <c r="C439" s="2"/>
      <c r="D439" s="2"/>
      <c r="E439" s="4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</row>
    <row r="440" spans="1:62" ht="12.75" customHeight="1">
      <c r="A440" s="53"/>
      <c r="B440" s="2"/>
      <c r="C440" s="2"/>
      <c r="D440" s="2"/>
      <c r="E440" s="4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</row>
    <row r="441" spans="1:62" ht="12.75" customHeight="1">
      <c r="A441" s="53"/>
      <c r="B441" s="2"/>
      <c r="C441" s="2"/>
      <c r="D441" s="2"/>
      <c r="E441" s="4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</row>
    <row r="442" spans="1:62" ht="12.75" customHeight="1">
      <c r="A442" s="53"/>
      <c r="B442" s="2"/>
      <c r="C442" s="2"/>
      <c r="D442" s="2"/>
      <c r="E442" s="4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</row>
    <row r="443" spans="1:62" ht="12.75" customHeight="1">
      <c r="A443" s="53"/>
      <c r="B443" s="2"/>
      <c r="C443" s="2"/>
      <c r="D443" s="2"/>
      <c r="E443" s="4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</row>
    <row r="444" spans="1:62" ht="12.75" customHeight="1">
      <c r="A444" s="53"/>
      <c r="B444" s="2"/>
      <c r="C444" s="2"/>
      <c r="D444" s="2"/>
      <c r="E444" s="4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</row>
    <row r="445" spans="1:62" ht="12.75" customHeight="1">
      <c r="A445" s="53"/>
      <c r="B445" s="2"/>
      <c r="C445" s="2"/>
      <c r="D445" s="2"/>
      <c r="E445" s="4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</row>
    <row r="446" spans="1:62" ht="12.75" customHeight="1">
      <c r="A446" s="53"/>
      <c r="B446" s="2"/>
      <c r="C446" s="2"/>
      <c r="D446" s="2"/>
      <c r="E446" s="4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</row>
    <row r="447" spans="1:62" ht="12.75" customHeight="1">
      <c r="A447" s="53"/>
      <c r="B447" s="2"/>
      <c r="C447" s="2"/>
      <c r="D447" s="2"/>
      <c r="E447" s="4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</row>
    <row r="448" spans="1:62" ht="12.75" customHeight="1">
      <c r="A448" s="53"/>
      <c r="B448" s="2"/>
      <c r="C448" s="2"/>
      <c r="D448" s="2"/>
      <c r="E448" s="4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</row>
    <row r="449" spans="1:62" ht="12.75" customHeight="1">
      <c r="A449" s="53"/>
      <c r="B449" s="2"/>
      <c r="C449" s="2"/>
      <c r="D449" s="2"/>
      <c r="E449" s="4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</row>
    <row r="450" spans="1:62" ht="12.75" customHeight="1">
      <c r="A450" s="53"/>
      <c r="B450" s="2"/>
      <c r="C450" s="2"/>
      <c r="D450" s="2"/>
      <c r="E450" s="4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</row>
    <row r="451" spans="1:62" ht="12.75" customHeight="1">
      <c r="A451" s="53"/>
      <c r="B451" s="2"/>
      <c r="C451" s="2"/>
      <c r="D451" s="2"/>
      <c r="E451" s="4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</row>
    <row r="452" spans="1:62" ht="12.75" customHeight="1">
      <c r="A452" s="53"/>
      <c r="B452" s="2"/>
      <c r="C452" s="2"/>
      <c r="D452" s="2"/>
      <c r="E452" s="4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</row>
    <row r="453" spans="1:62" ht="12.75" customHeight="1">
      <c r="A453" s="53"/>
      <c r="B453" s="2"/>
      <c r="C453" s="2"/>
      <c r="D453" s="2"/>
      <c r="E453" s="4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</row>
    <row r="454" spans="1:62" ht="12.75" customHeight="1">
      <c r="A454" s="53"/>
      <c r="B454" s="2"/>
      <c r="C454" s="2"/>
      <c r="D454" s="2"/>
      <c r="E454" s="4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</row>
    <row r="455" spans="1:62" ht="12.75" customHeight="1">
      <c r="A455" s="53"/>
      <c r="B455" s="2"/>
      <c r="C455" s="2"/>
      <c r="D455" s="2"/>
      <c r="E455" s="4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</row>
    <row r="456" spans="1:62" ht="12.75" customHeight="1">
      <c r="A456" s="53"/>
      <c r="B456" s="2"/>
      <c r="C456" s="2"/>
      <c r="D456" s="2"/>
      <c r="E456" s="4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</row>
    <row r="457" spans="1:62" ht="12.75" customHeight="1">
      <c r="A457" s="53"/>
      <c r="B457" s="2"/>
      <c r="C457" s="2"/>
      <c r="D457" s="2"/>
      <c r="E457" s="4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</row>
    <row r="458" spans="1:62" ht="12.75" customHeight="1">
      <c r="A458" s="53"/>
      <c r="B458" s="2"/>
      <c r="C458" s="2"/>
      <c r="D458" s="2"/>
      <c r="E458" s="4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</row>
    <row r="459" spans="1:62" ht="12.75" customHeight="1">
      <c r="A459" s="53"/>
      <c r="B459" s="2"/>
      <c r="C459" s="2"/>
      <c r="D459" s="2"/>
      <c r="E459" s="4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</row>
    <row r="460" spans="1:62" ht="12.75" customHeight="1">
      <c r="A460" s="53"/>
      <c r="B460" s="2"/>
      <c r="C460" s="2"/>
      <c r="D460" s="2"/>
      <c r="E460" s="4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</row>
    <row r="461" spans="1:62" ht="12.75" customHeight="1">
      <c r="A461" s="53"/>
      <c r="B461" s="2"/>
      <c r="C461" s="2"/>
      <c r="D461" s="2"/>
      <c r="E461" s="4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</row>
    <row r="462" spans="1:62" ht="12.75" customHeight="1">
      <c r="A462" s="53"/>
      <c r="B462" s="2"/>
      <c r="C462" s="2"/>
      <c r="D462" s="2"/>
      <c r="E462" s="4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</row>
    <row r="463" spans="1:62" ht="12.75" customHeight="1">
      <c r="A463" s="53"/>
      <c r="B463" s="2"/>
      <c r="C463" s="2"/>
      <c r="D463" s="2"/>
      <c r="E463" s="4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</row>
    <row r="464" spans="1:62" ht="12.75" customHeight="1">
      <c r="A464" s="53"/>
      <c r="B464" s="2"/>
      <c r="C464" s="2"/>
      <c r="D464" s="2"/>
      <c r="E464" s="4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</row>
    <row r="465" spans="1:62" ht="12.75" customHeight="1">
      <c r="A465" s="53"/>
      <c r="B465" s="2"/>
      <c r="C465" s="2"/>
      <c r="D465" s="2"/>
      <c r="E465" s="4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</row>
    <row r="466" spans="1:62" ht="12.75" customHeight="1">
      <c r="A466" s="53"/>
      <c r="B466" s="2"/>
      <c r="C466" s="2"/>
      <c r="D466" s="2"/>
      <c r="E466" s="4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</row>
    <row r="467" spans="1:62" ht="12.75" customHeight="1">
      <c r="A467" s="53"/>
      <c r="B467" s="2"/>
      <c r="C467" s="2"/>
      <c r="D467" s="2"/>
      <c r="E467" s="4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</row>
    <row r="468" spans="1:62" ht="12.75" customHeight="1">
      <c r="A468" s="53"/>
      <c r="B468" s="2"/>
      <c r="C468" s="2"/>
      <c r="D468" s="2"/>
      <c r="E468" s="4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</row>
    <row r="469" spans="1:62" ht="12.75" customHeight="1">
      <c r="A469" s="53"/>
      <c r="B469" s="2"/>
      <c r="C469" s="2"/>
      <c r="D469" s="2"/>
      <c r="E469" s="4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</row>
    <row r="470" spans="1:62" ht="12.75" customHeight="1">
      <c r="A470" s="53"/>
      <c r="B470" s="2"/>
      <c r="C470" s="2"/>
      <c r="D470" s="2"/>
      <c r="E470" s="4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</row>
    <row r="471" spans="1:62" ht="12.75" customHeight="1">
      <c r="A471" s="53"/>
      <c r="B471" s="2"/>
      <c r="C471" s="2"/>
      <c r="D471" s="2"/>
      <c r="E471" s="4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</row>
    <row r="472" spans="1:62" ht="12.75" customHeight="1">
      <c r="A472" s="53"/>
      <c r="B472" s="2"/>
      <c r="C472" s="2"/>
      <c r="D472" s="2"/>
      <c r="E472" s="4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</row>
    <row r="473" spans="1:62" ht="12.75" customHeight="1">
      <c r="A473" s="53"/>
      <c r="B473" s="2"/>
      <c r="C473" s="2"/>
      <c r="D473" s="2"/>
      <c r="E473" s="4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</row>
    <row r="474" spans="1:62" ht="12.75" customHeight="1">
      <c r="A474" s="53"/>
      <c r="B474" s="2"/>
      <c r="C474" s="2"/>
      <c r="D474" s="2"/>
      <c r="E474" s="4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</row>
    <row r="475" spans="1:62" ht="12.75" customHeight="1">
      <c r="A475" s="53"/>
      <c r="B475" s="2"/>
      <c r="C475" s="2"/>
      <c r="D475" s="2"/>
      <c r="E475" s="4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</row>
    <row r="476" spans="1:62" ht="12.75" customHeight="1">
      <c r="A476" s="53"/>
      <c r="B476" s="2"/>
      <c r="C476" s="2"/>
      <c r="D476" s="2"/>
      <c r="E476" s="4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</row>
    <row r="477" spans="1:62" ht="12.75" customHeight="1">
      <c r="A477" s="53"/>
      <c r="B477" s="2"/>
      <c r="C477" s="2"/>
      <c r="D477" s="2"/>
      <c r="E477" s="4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</row>
    <row r="478" spans="1:62" ht="12.75" customHeight="1">
      <c r="A478" s="53"/>
      <c r="B478" s="2"/>
      <c r="C478" s="2"/>
      <c r="D478" s="2"/>
      <c r="E478" s="4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</row>
    <row r="479" spans="1:62" ht="12.75" customHeight="1">
      <c r="A479" s="53"/>
      <c r="B479" s="2"/>
      <c r="C479" s="2"/>
      <c r="D479" s="2"/>
      <c r="E479" s="4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</row>
    <row r="480" spans="1:62" ht="12.75" customHeight="1">
      <c r="A480" s="53"/>
      <c r="B480" s="2"/>
      <c r="C480" s="2"/>
      <c r="D480" s="2"/>
      <c r="E480" s="4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</row>
    <row r="481" spans="1:62" ht="12.75" customHeight="1">
      <c r="A481" s="53"/>
      <c r="B481" s="2"/>
      <c r="C481" s="2"/>
      <c r="D481" s="2"/>
      <c r="E481" s="4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</row>
    <row r="482" spans="1:62" ht="12.75" customHeight="1">
      <c r="A482" s="53"/>
      <c r="B482" s="2"/>
      <c r="C482" s="2"/>
      <c r="D482" s="2"/>
      <c r="E482" s="4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</row>
    <row r="483" spans="1:62" ht="12.75" customHeight="1">
      <c r="A483" s="53"/>
      <c r="B483" s="2"/>
      <c r="C483" s="2"/>
      <c r="D483" s="2"/>
      <c r="E483" s="4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</row>
    <row r="484" spans="1:62" ht="12.75" customHeight="1">
      <c r="A484" s="53"/>
      <c r="B484" s="2"/>
      <c r="C484" s="2"/>
      <c r="D484" s="2"/>
      <c r="E484" s="4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</row>
    <row r="485" spans="1:62" ht="12.75" customHeight="1">
      <c r="A485" s="53"/>
      <c r="B485" s="2"/>
      <c r="C485" s="2"/>
      <c r="D485" s="2"/>
      <c r="E485" s="4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</row>
    <row r="486" spans="1:62" ht="12.75" customHeight="1">
      <c r="A486" s="53"/>
      <c r="B486" s="2"/>
      <c r="C486" s="2"/>
      <c r="D486" s="2"/>
      <c r="E486" s="4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</row>
    <row r="487" spans="1:62" ht="12.75" customHeight="1">
      <c r="A487" s="53"/>
      <c r="B487" s="2"/>
      <c r="C487" s="2"/>
      <c r="D487" s="2"/>
      <c r="E487" s="4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</row>
    <row r="488" spans="1:62" ht="12.75" customHeight="1">
      <c r="A488" s="53"/>
      <c r="B488" s="2"/>
      <c r="C488" s="2"/>
      <c r="D488" s="2"/>
      <c r="E488" s="4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</row>
    <row r="489" spans="1:62" ht="12.75" customHeight="1">
      <c r="A489" s="53"/>
      <c r="B489" s="2"/>
      <c r="C489" s="2"/>
      <c r="D489" s="2"/>
      <c r="E489" s="4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</row>
    <row r="490" spans="1:62" ht="12.75" customHeight="1">
      <c r="A490" s="53"/>
      <c r="B490" s="2"/>
      <c r="C490" s="2"/>
      <c r="D490" s="2"/>
      <c r="E490" s="4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</row>
    <row r="491" spans="1:62" ht="12.75" customHeight="1">
      <c r="A491" s="53"/>
      <c r="B491" s="2"/>
      <c r="C491" s="2"/>
      <c r="D491" s="2"/>
      <c r="E491" s="4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</row>
    <row r="492" spans="1:62" ht="12.75" customHeight="1">
      <c r="A492" s="53"/>
      <c r="B492" s="2"/>
      <c r="C492" s="2"/>
      <c r="D492" s="2"/>
      <c r="E492" s="4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</row>
    <row r="493" spans="1:62" ht="12.75" customHeight="1">
      <c r="A493" s="53"/>
      <c r="B493" s="2"/>
      <c r="C493" s="2"/>
      <c r="D493" s="2"/>
      <c r="E493" s="4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</row>
    <row r="494" spans="1:62" ht="12.75" customHeight="1">
      <c r="A494" s="53"/>
      <c r="B494" s="2"/>
      <c r="C494" s="2"/>
      <c r="D494" s="2"/>
      <c r="E494" s="4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</row>
    <row r="495" spans="1:62" ht="12.75" customHeight="1">
      <c r="A495" s="53"/>
      <c r="B495" s="2"/>
      <c r="C495" s="2"/>
      <c r="D495" s="2"/>
      <c r="E495" s="4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</row>
    <row r="496" spans="1:62" ht="12.75" customHeight="1">
      <c r="A496" s="53"/>
      <c r="B496" s="2"/>
      <c r="C496" s="2"/>
      <c r="D496" s="2"/>
      <c r="E496" s="4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</row>
    <row r="497" spans="1:62" ht="12.75" customHeight="1">
      <c r="A497" s="53"/>
      <c r="B497" s="2"/>
      <c r="C497" s="2"/>
      <c r="D497" s="2"/>
      <c r="E497" s="4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</row>
    <row r="498" spans="1:62" ht="12.75" customHeight="1">
      <c r="A498" s="53"/>
      <c r="B498" s="2"/>
      <c r="C498" s="2"/>
      <c r="D498" s="2"/>
      <c r="E498" s="4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</row>
    <row r="499" spans="1:62" ht="12.75" customHeight="1">
      <c r="A499" s="53"/>
      <c r="B499" s="2"/>
      <c r="C499" s="2"/>
      <c r="D499" s="2"/>
      <c r="E499" s="4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</row>
    <row r="500" spans="1:62" ht="12.75" customHeight="1">
      <c r="A500" s="53"/>
      <c r="B500" s="2"/>
      <c r="C500" s="2"/>
      <c r="D500" s="2"/>
      <c r="E500" s="4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</row>
    <row r="501" spans="1:62" ht="12.75" customHeight="1">
      <c r="A501" s="53"/>
      <c r="B501" s="2"/>
      <c r="C501" s="2"/>
      <c r="D501" s="2"/>
      <c r="E501" s="4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</row>
    <row r="502" spans="1:62" ht="12.75" customHeight="1">
      <c r="A502" s="53"/>
      <c r="B502" s="2"/>
      <c r="C502" s="2"/>
      <c r="D502" s="2"/>
      <c r="E502" s="4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</row>
    <row r="503" spans="1:62" ht="12.75" customHeight="1">
      <c r="A503" s="53"/>
      <c r="B503" s="2"/>
      <c r="C503" s="2"/>
      <c r="D503" s="2"/>
      <c r="E503" s="4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</row>
    <row r="504" spans="1:62" ht="12.75" customHeight="1">
      <c r="A504" s="53"/>
      <c r="B504" s="2"/>
      <c r="C504" s="2"/>
      <c r="D504" s="2"/>
      <c r="E504" s="4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</row>
    <row r="505" spans="1:62" ht="12.75" customHeight="1">
      <c r="A505" s="53"/>
      <c r="B505" s="2"/>
      <c r="C505" s="2"/>
      <c r="D505" s="2"/>
      <c r="E505" s="4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</row>
    <row r="506" spans="1:62" ht="12.75" customHeight="1">
      <c r="A506" s="53"/>
      <c r="B506" s="2"/>
      <c r="C506" s="2"/>
      <c r="D506" s="2"/>
      <c r="E506" s="4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</row>
    <row r="507" spans="1:62" ht="12.75" customHeight="1">
      <c r="A507" s="53"/>
      <c r="B507" s="2"/>
      <c r="C507" s="2"/>
      <c r="D507" s="2"/>
      <c r="E507" s="4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</row>
    <row r="508" spans="1:62" ht="12.75" customHeight="1">
      <c r="A508" s="53"/>
      <c r="B508" s="2"/>
      <c r="C508" s="2"/>
      <c r="D508" s="2"/>
      <c r="E508" s="4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</row>
    <row r="509" spans="1:62" ht="12.75" customHeight="1">
      <c r="A509" s="53"/>
      <c r="B509" s="2"/>
      <c r="C509" s="2"/>
      <c r="D509" s="2"/>
      <c r="E509" s="4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</row>
    <row r="510" spans="1:62" ht="12.75" customHeight="1">
      <c r="A510" s="53"/>
      <c r="B510" s="2"/>
      <c r="C510" s="2"/>
      <c r="D510" s="2"/>
      <c r="E510" s="4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</row>
    <row r="511" spans="1:62" ht="12.75" customHeight="1">
      <c r="A511" s="53"/>
      <c r="B511" s="2"/>
      <c r="C511" s="2"/>
      <c r="D511" s="2"/>
      <c r="E511" s="4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</row>
    <row r="512" spans="1:62" ht="12.75" customHeight="1">
      <c r="A512" s="53"/>
      <c r="B512" s="2"/>
      <c r="C512" s="2"/>
      <c r="D512" s="2"/>
      <c r="E512" s="4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</row>
    <row r="513" spans="1:62" ht="12.75" customHeight="1">
      <c r="A513" s="53"/>
      <c r="B513" s="2"/>
      <c r="C513" s="2"/>
      <c r="D513" s="2"/>
      <c r="E513" s="4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</row>
    <row r="514" spans="1:62" ht="12.75" customHeight="1">
      <c r="A514" s="53"/>
      <c r="B514" s="2"/>
      <c r="C514" s="2"/>
      <c r="D514" s="2"/>
      <c r="E514" s="4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</row>
    <row r="515" spans="1:62" ht="12.75" customHeight="1">
      <c r="A515" s="53"/>
      <c r="B515" s="2"/>
      <c r="C515" s="2"/>
      <c r="D515" s="2"/>
      <c r="E515" s="4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</row>
    <row r="516" spans="1:62" ht="12.75" customHeight="1">
      <c r="A516" s="53"/>
      <c r="B516" s="2"/>
      <c r="C516" s="2"/>
      <c r="D516" s="2"/>
      <c r="E516" s="4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</row>
    <row r="517" spans="1:62" ht="12.75" customHeight="1">
      <c r="A517" s="53"/>
      <c r="B517" s="2"/>
      <c r="C517" s="2"/>
      <c r="D517" s="2"/>
      <c r="E517" s="4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</row>
    <row r="518" spans="1:62" ht="12.75" customHeight="1">
      <c r="A518" s="53"/>
      <c r="B518" s="2"/>
      <c r="C518" s="2"/>
      <c r="D518" s="2"/>
      <c r="E518" s="4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</row>
    <row r="519" spans="1:62" ht="12.75" customHeight="1">
      <c r="A519" s="53"/>
      <c r="B519" s="2"/>
      <c r="C519" s="2"/>
      <c r="D519" s="2"/>
      <c r="E519" s="4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</row>
    <row r="520" spans="1:62" ht="12.75" customHeight="1">
      <c r="A520" s="53"/>
      <c r="B520" s="2"/>
      <c r="C520" s="2"/>
      <c r="D520" s="2"/>
      <c r="E520" s="4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</row>
    <row r="521" spans="1:62" ht="12.75" customHeight="1">
      <c r="A521" s="53"/>
      <c r="B521" s="2"/>
      <c r="C521" s="2"/>
      <c r="D521" s="2"/>
      <c r="E521" s="4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</row>
    <row r="522" spans="1:62" ht="12.75" customHeight="1">
      <c r="A522" s="53"/>
      <c r="B522" s="2"/>
      <c r="C522" s="2"/>
      <c r="D522" s="2"/>
      <c r="E522" s="4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</row>
    <row r="523" spans="1:62" ht="12.75" customHeight="1">
      <c r="A523" s="53"/>
      <c r="B523" s="2"/>
      <c r="C523" s="2"/>
      <c r="D523" s="2"/>
      <c r="E523" s="4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</row>
    <row r="524" spans="1:62" ht="12.75" customHeight="1">
      <c r="A524" s="53"/>
      <c r="B524" s="2"/>
      <c r="C524" s="2"/>
      <c r="D524" s="2"/>
      <c r="E524" s="4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</row>
    <row r="525" spans="1:62" ht="12.75" customHeight="1">
      <c r="A525" s="53"/>
      <c r="B525" s="2"/>
      <c r="C525" s="2"/>
      <c r="D525" s="2"/>
      <c r="E525" s="4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</row>
    <row r="526" spans="1:62" ht="12.75" customHeight="1">
      <c r="A526" s="53"/>
      <c r="B526" s="2"/>
      <c r="C526" s="2"/>
      <c r="D526" s="2"/>
      <c r="E526" s="4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</row>
    <row r="527" spans="1:62" ht="12.75" customHeight="1">
      <c r="A527" s="53"/>
      <c r="B527" s="2"/>
      <c r="C527" s="2"/>
      <c r="D527" s="2"/>
      <c r="E527" s="4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</row>
    <row r="528" spans="1:62" ht="12.75" customHeight="1">
      <c r="A528" s="53"/>
      <c r="B528" s="2"/>
      <c r="C528" s="2"/>
      <c r="D528" s="2"/>
      <c r="E528" s="4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</row>
    <row r="529" spans="1:62" ht="12.75" customHeight="1">
      <c r="A529" s="53"/>
      <c r="B529" s="2"/>
      <c r="C529" s="2"/>
      <c r="D529" s="2"/>
      <c r="E529" s="4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</row>
    <row r="530" spans="1:62" ht="12.75" customHeight="1">
      <c r="A530" s="53"/>
      <c r="B530" s="2"/>
      <c r="C530" s="2"/>
      <c r="D530" s="2"/>
      <c r="E530" s="4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</row>
    <row r="531" spans="1:62" ht="12.75" customHeight="1">
      <c r="A531" s="53"/>
      <c r="B531" s="2"/>
      <c r="C531" s="2"/>
      <c r="D531" s="2"/>
      <c r="E531" s="4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</row>
    <row r="532" spans="1:62" ht="12.75" customHeight="1">
      <c r="A532" s="53"/>
      <c r="B532" s="2"/>
      <c r="C532" s="2"/>
      <c r="D532" s="2"/>
      <c r="E532" s="4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</row>
    <row r="533" spans="1:62" ht="12.75" customHeight="1">
      <c r="A533" s="53"/>
      <c r="B533" s="2"/>
      <c r="C533" s="2"/>
      <c r="D533" s="2"/>
      <c r="E533" s="4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</row>
    <row r="534" spans="1:62" ht="12.75" customHeight="1">
      <c r="A534" s="53"/>
      <c r="B534" s="2"/>
      <c r="C534" s="2"/>
      <c r="D534" s="2"/>
      <c r="E534" s="4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</row>
    <row r="535" spans="1:62" ht="12.75" customHeight="1">
      <c r="A535" s="53"/>
      <c r="B535" s="2"/>
      <c r="C535" s="2"/>
      <c r="D535" s="2"/>
      <c r="E535" s="4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</row>
    <row r="536" spans="1:62" ht="12.75" customHeight="1">
      <c r="A536" s="53"/>
      <c r="B536" s="2"/>
      <c r="C536" s="2"/>
      <c r="D536" s="2"/>
      <c r="E536" s="4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</row>
    <row r="537" spans="1:62" ht="12.75" customHeight="1">
      <c r="A537" s="53"/>
      <c r="B537" s="2"/>
      <c r="C537" s="2"/>
      <c r="D537" s="2"/>
      <c r="E537" s="4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</row>
    <row r="538" spans="1:62" ht="12.75" customHeight="1">
      <c r="A538" s="53"/>
      <c r="B538" s="2"/>
      <c r="C538" s="2"/>
      <c r="D538" s="2"/>
      <c r="E538" s="4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</row>
    <row r="539" spans="1:62" ht="12.75" customHeight="1">
      <c r="A539" s="53"/>
      <c r="B539" s="2"/>
      <c r="C539" s="2"/>
      <c r="D539" s="2"/>
      <c r="E539" s="4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</row>
    <row r="540" spans="1:62" ht="12.75" customHeight="1">
      <c r="A540" s="53"/>
      <c r="B540" s="2"/>
      <c r="C540" s="2"/>
      <c r="D540" s="2"/>
      <c r="E540" s="4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</row>
    <row r="541" spans="1:62" ht="12.75" customHeight="1">
      <c r="A541" s="53"/>
      <c r="B541" s="2"/>
      <c r="C541" s="2"/>
      <c r="D541" s="2"/>
      <c r="E541" s="4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</row>
    <row r="542" spans="1:62" ht="12.75" customHeight="1">
      <c r="A542" s="53"/>
      <c r="B542" s="2"/>
      <c r="C542" s="2"/>
      <c r="D542" s="2"/>
      <c r="E542" s="4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</row>
    <row r="543" spans="1:62" ht="12.75" customHeight="1">
      <c r="A543" s="53"/>
      <c r="B543" s="2"/>
      <c r="C543" s="2"/>
      <c r="D543" s="2"/>
      <c r="E543" s="4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</row>
    <row r="544" spans="1:62" ht="12.75" customHeight="1">
      <c r="A544" s="53"/>
      <c r="B544" s="2"/>
      <c r="C544" s="2"/>
      <c r="D544" s="2"/>
      <c r="E544" s="4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</row>
    <row r="545" spans="1:62" ht="12.75" customHeight="1">
      <c r="A545" s="53"/>
      <c r="B545" s="2"/>
      <c r="C545" s="2"/>
      <c r="D545" s="2"/>
      <c r="E545" s="4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</row>
    <row r="546" spans="1:62" ht="12.75" customHeight="1">
      <c r="A546" s="53"/>
      <c r="B546" s="2"/>
      <c r="C546" s="2"/>
      <c r="D546" s="2"/>
      <c r="E546" s="4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</row>
    <row r="547" spans="1:62" ht="12.75" customHeight="1">
      <c r="A547" s="53"/>
      <c r="B547" s="2"/>
      <c r="C547" s="2"/>
      <c r="D547" s="2"/>
      <c r="E547" s="4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</row>
    <row r="548" spans="1:62" ht="12.75" customHeight="1">
      <c r="A548" s="53"/>
      <c r="B548" s="2"/>
      <c r="C548" s="2"/>
      <c r="D548" s="2"/>
      <c r="E548" s="4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</row>
    <row r="549" spans="1:62" ht="12.75" customHeight="1">
      <c r="A549" s="53"/>
      <c r="B549" s="2"/>
      <c r="C549" s="2"/>
      <c r="D549" s="2"/>
      <c r="E549" s="4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</row>
    <row r="550" spans="1:62" ht="12.75" customHeight="1">
      <c r="A550" s="53"/>
      <c r="B550" s="2"/>
      <c r="C550" s="2"/>
      <c r="D550" s="2"/>
      <c r="E550" s="4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</row>
    <row r="551" spans="1:62" ht="12.75" customHeight="1">
      <c r="A551" s="53"/>
      <c r="B551" s="2"/>
      <c r="C551" s="2"/>
      <c r="D551" s="2"/>
      <c r="E551" s="4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</row>
    <row r="552" spans="1:62" ht="12.75" customHeight="1">
      <c r="A552" s="53"/>
      <c r="B552" s="2"/>
      <c r="C552" s="2"/>
      <c r="D552" s="2"/>
      <c r="E552" s="4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</row>
    <row r="553" spans="1:62" ht="12.75" customHeight="1">
      <c r="A553" s="53"/>
      <c r="B553" s="2"/>
      <c r="C553" s="2"/>
      <c r="D553" s="2"/>
      <c r="E553" s="4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</row>
    <row r="554" spans="1:62" ht="12.75" customHeight="1">
      <c r="A554" s="53"/>
      <c r="B554" s="2"/>
      <c r="C554" s="2"/>
      <c r="D554" s="2"/>
      <c r="E554" s="4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</row>
    <row r="555" spans="1:62" ht="12.75" customHeight="1">
      <c r="A555" s="53"/>
      <c r="B555" s="2"/>
      <c r="C555" s="2"/>
      <c r="D555" s="2"/>
      <c r="E555" s="4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</row>
    <row r="556" spans="1:62" ht="12.75" customHeight="1">
      <c r="A556" s="53"/>
      <c r="B556" s="2"/>
      <c r="C556" s="2"/>
      <c r="D556" s="2"/>
      <c r="E556" s="4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</row>
    <row r="557" spans="1:62" ht="12.75" customHeight="1">
      <c r="A557" s="53"/>
      <c r="B557" s="2"/>
      <c r="C557" s="2"/>
      <c r="D557" s="2"/>
      <c r="E557" s="4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</row>
    <row r="558" spans="1:62" ht="12.75" customHeight="1">
      <c r="A558" s="53"/>
      <c r="B558" s="2"/>
      <c r="C558" s="2"/>
      <c r="D558" s="2"/>
      <c r="E558" s="4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</row>
    <row r="559" spans="1:62" ht="12.75" customHeight="1">
      <c r="A559" s="53"/>
      <c r="B559" s="2"/>
      <c r="C559" s="2"/>
      <c r="D559" s="2"/>
      <c r="E559" s="4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</row>
    <row r="560" spans="1:62" ht="12.75" customHeight="1">
      <c r="A560" s="53"/>
      <c r="B560" s="2"/>
      <c r="C560" s="2"/>
      <c r="D560" s="2"/>
      <c r="E560" s="4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</row>
    <row r="561" spans="1:62" ht="12.75" customHeight="1">
      <c r="A561" s="53"/>
      <c r="B561" s="2"/>
      <c r="C561" s="2"/>
      <c r="D561" s="2"/>
      <c r="E561" s="4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</row>
    <row r="562" spans="1:62" ht="12.75" customHeight="1">
      <c r="A562" s="53"/>
      <c r="B562" s="2"/>
      <c r="C562" s="2"/>
      <c r="D562" s="2"/>
      <c r="E562" s="4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</row>
    <row r="563" spans="1:62" ht="12.75" customHeight="1">
      <c r="A563" s="53"/>
      <c r="B563" s="2"/>
      <c r="C563" s="2"/>
      <c r="D563" s="2"/>
      <c r="E563" s="4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</row>
    <row r="564" spans="1:62" ht="12.75" customHeight="1">
      <c r="A564" s="53"/>
      <c r="B564" s="2"/>
      <c r="C564" s="2"/>
      <c r="D564" s="2"/>
      <c r="E564" s="4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</row>
    <row r="565" spans="1:62" ht="12.75" customHeight="1">
      <c r="A565" s="53"/>
      <c r="B565" s="2"/>
      <c r="C565" s="2"/>
      <c r="D565" s="2"/>
      <c r="E565" s="4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</row>
    <row r="566" spans="1:62" ht="12.75" customHeight="1">
      <c r="A566" s="53"/>
      <c r="B566" s="2"/>
      <c r="C566" s="2"/>
      <c r="D566" s="2"/>
      <c r="E566" s="4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</row>
    <row r="567" spans="1:62" ht="12.75" customHeight="1">
      <c r="A567" s="53"/>
      <c r="B567" s="2"/>
      <c r="C567" s="2"/>
      <c r="D567" s="2"/>
      <c r="E567" s="4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</row>
    <row r="568" spans="1:62" ht="12.75" customHeight="1">
      <c r="A568" s="53"/>
      <c r="B568" s="2"/>
      <c r="C568" s="2"/>
      <c r="D568" s="2"/>
      <c r="E568" s="4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</row>
    <row r="569" spans="1:62" ht="12.75" customHeight="1">
      <c r="A569" s="53"/>
      <c r="B569" s="2"/>
      <c r="C569" s="2"/>
      <c r="D569" s="2"/>
      <c r="E569" s="4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</row>
    <row r="570" spans="1:62" ht="12.75" customHeight="1">
      <c r="A570" s="53"/>
      <c r="B570" s="2"/>
      <c r="C570" s="2"/>
      <c r="D570" s="2"/>
      <c r="E570" s="4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</row>
    <row r="571" spans="1:62" ht="12.75" customHeight="1">
      <c r="A571" s="53"/>
      <c r="B571" s="2"/>
      <c r="C571" s="2"/>
      <c r="D571" s="2"/>
      <c r="E571" s="4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</row>
    <row r="572" spans="1:62" ht="12.75" customHeight="1">
      <c r="A572" s="53"/>
      <c r="B572" s="2"/>
      <c r="C572" s="2"/>
      <c r="D572" s="2"/>
      <c r="E572" s="4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</row>
    <row r="573" spans="1:62" ht="12.75" customHeight="1">
      <c r="A573" s="53"/>
      <c r="B573" s="2"/>
      <c r="C573" s="2"/>
      <c r="D573" s="2"/>
      <c r="E573" s="4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</row>
    <row r="574" spans="1:62" ht="12.75" customHeight="1">
      <c r="A574" s="53"/>
      <c r="B574" s="2"/>
      <c r="C574" s="2"/>
      <c r="D574" s="2"/>
      <c r="E574" s="4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</row>
    <row r="575" spans="1:62" ht="12.75" customHeight="1">
      <c r="A575" s="53"/>
      <c r="B575" s="2"/>
      <c r="C575" s="2"/>
      <c r="D575" s="2"/>
      <c r="E575" s="4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</row>
    <row r="576" spans="1:62" ht="12.75" customHeight="1">
      <c r="A576" s="53"/>
      <c r="B576" s="2"/>
      <c r="C576" s="2"/>
      <c r="D576" s="2"/>
      <c r="E576" s="4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</row>
    <row r="577" spans="1:62" ht="12.75" customHeight="1">
      <c r="A577" s="53"/>
      <c r="B577" s="2"/>
      <c r="C577" s="2"/>
      <c r="D577" s="2"/>
      <c r="E577" s="4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</row>
    <row r="578" spans="1:62" ht="12.75" customHeight="1">
      <c r="A578" s="53"/>
      <c r="B578" s="2"/>
      <c r="C578" s="2"/>
      <c r="D578" s="2"/>
      <c r="E578" s="4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</row>
    <row r="579" spans="1:62" ht="12.75" customHeight="1">
      <c r="A579" s="53"/>
      <c r="B579" s="2"/>
      <c r="C579" s="2"/>
      <c r="D579" s="2"/>
      <c r="E579" s="4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</row>
    <row r="580" spans="1:62" ht="12.75" customHeight="1">
      <c r="A580" s="53"/>
      <c r="B580" s="2"/>
      <c r="C580" s="2"/>
      <c r="D580" s="2"/>
      <c r="E580" s="4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</row>
    <row r="581" spans="1:62" ht="12.75" customHeight="1">
      <c r="A581" s="53"/>
      <c r="B581" s="2"/>
      <c r="C581" s="2"/>
      <c r="D581" s="2"/>
      <c r="E581" s="4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</row>
    <row r="582" spans="1:62" ht="12.75" customHeight="1">
      <c r="A582" s="53"/>
      <c r="B582" s="2"/>
      <c r="C582" s="2"/>
      <c r="D582" s="2"/>
      <c r="E582" s="4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</row>
    <row r="583" spans="1:62" ht="12.75" customHeight="1">
      <c r="A583" s="53"/>
      <c r="B583" s="2"/>
      <c r="C583" s="2"/>
      <c r="D583" s="2"/>
      <c r="E583" s="4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</row>
    <row r="584" spans="1:62" ht="12.75" customHeight="1">
      <c r="A584" s="53"/>
      <c r="B584" s="2"/>
      <c r="C584" s="2"/>
      <c r="D584" s="2"/>
      <c r="E584" s="4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</row>
    <row r="585" spans="1:62" ht="12.75" customHeight="1">
      <c r="A585" s="53"/>
      <c r="B585" s="2"/>
      <c r="C585" s="2"/>
      <c r="D585" s="2"/>
      <c r="E585" s="4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</row>
    <row r="586" spans="1:62" ht="12.75" customHeight="1">
      <c r="A586" s="53"/>
      <c r="B586" s="2"/>
      <c r="C586" s="2"/>
      <c r="D586" s="2"/>
      <c r="E586" s="4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</row>
    <row r="587" spans="1:62" ht="12.75" customHeight="1">
      <c r="A587" s="53"/>
      <c r="B587" s="2"/>
      <c r="C587" s="2"/>
      <c r="D587" s="2"/>
      <c r="E587" s="4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</row>
    <row r="588" spans="1:62" ht="12.75" customHeight="1">
      <c r="A588" s="53"/>
      <c r="B588" s="2"/>
      <c r="C588" s="2"/>
      <c r="D588" s="2"/>
      <c r="E588" s="4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</row>
    <row r="589" spans="1:62" ht="12.75" customHeight="1">
      <c r="A589" s="53"/>
      <c r="B589" s="2"/>
      <c r="C589" s="2"/>
      <c r="D589" s="2"/>
      <c r="E589" s="4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</row>
    <row r="590" spans="1:62" ht="12.75" customHeight="1">
      <c r="A590" s="53"/>
      <c r="B590" s="2"/>
      <c r="C590" s="2"/>
      <c r="D590" s="2"/>
      <c r="E590" s="4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</row>
    <row r="591" spans="1:62" ht="12.75" customHeight="1">
      <c r="A591" s="53"/>
      <c r="B591" s="2"/>
      <c r="C591" s="2"/>
      <c r="D591" s="2"/>
      <c r="E591" s="4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</row>
    <row r="592" spans="1:62" ht="12.75" customHeight="1">
      <c r="A592" s="53"/>
      <c r="B592" s="2"/>
      <c r="C592" s="2"/>
      <c r="D592" s="2"/>
      <c r="E592" s="4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</row>
    <row r="593" spans="1:62" ht="12.75" customHeight="1">
      <c r="A593" s="53"/>
      <c r="B593" s="2"/>
      <c r="C593" s="2"/>
      <c r="D593" s="2"/>
      <c r="E593" s="4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</row>
    <row r="594" spans="1:62" ht="12.75" customHeight="1">
      <c r="A594" s="53"/>
      <c r="B594" s="2"/>
      <c r="C594" s="2"/>
      <c r="D594" s="2"/>
      <c r="E594" s="4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</row>
    <row r="595" spans="1:62" ht="12.75" customHeight="1">
      <c r="A595" s="53"/>
      <c r="B595" s="2"/>
      <c r="C595" s="2"/>
      <c r="D595" s="2"/>
      <c r="E595" s="4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</row>
    <row r="596" spans="1:62" ht="12.75" customHeight="1">
      <c r="A596" s="53"/>
      <c r="B596" s="2"/>
      <c r="C596" s="2"/>
      <c r="D596" s="2"/>
      <c r="E596" s="4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</row>
    <row r="597" spans="1:62" ht="12.75" customHeight="1">
      <c r="A597" s="53"/>
      <c r="B597" s="2"/>
      <c r="C597" s="2"/>
      <c r="D597" s="2"/>
      <c r="E597" s="4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</row>
    <row r="598" spans="1:62" ht="12.75" customHeight="1">
      <c r="A598" s="53"/>
      <c r="B598" s="2"/>
      <c r="C598" s="2"/>
      <c r="D598" s="2"/>
      <c r="E598" s="4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</row>
    <row r="599" spans="1:62" ht="12.75" customHeight="1">
      <c r="A599" s="53"/>
      <c r="B599" s="2"/>
      <c r="C599" s="2"/>
      <c r="D599" s="2"/>
      <c r="E599" s="4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</row>
    <row r="600" spans="1:62" ht="12.75" customHeight="1">
      <c r="A600" s="53"/>
      <c r="B600" s="2"/>
      <c r="C600" s="2"/>
      <c r="D600" s="2"/>
      <c r="E600" s="4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</row>
    <row r="601" spans="1:62" ht="12.75" customHeight="1">
      <c r="A601" s="53"/>
      <c r="B601" s="2"/>
      <c r="C601" s="2"/>
      <c r="D601" s="2"/>
      <c r="E601" s="4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</row>
    <row r="602" spans="1:62" ht="12.75" customHeight="1">
      <c r="A602" s="53"/>
      <c r="B602" s="2"/>
      <c r="C602" s="2"/>
      <c r="D602" s="2"/>
      <c r="E602" s="4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</row>
    <row r="603" spans="1:62" ht="12.75" customHeight="1">
      <c r="A603" s="53"/>
      <c r="B603" s="2"/>
      <c r="C603" s="2"/>
      <c r="D603" s="2"/>
      <c r="E603" s="4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</row>
    <row r="604" spans="1:62" ht="12.75" customHeight="1">
      <c r="A604" s="53"/>
      <c r="B604" s="2"/>
      <c r="C604" s="2"/>
      <c r="D604" s="2"/>
      <c r="E604" s="4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</row>
    <row r="605" spans="1:62" ht="12.75" customHeight="1">
      <c r="A605" s="53"/>
      <c r="B605" s="2"/>
      <c r="C605" s="2"/>
      <c r="D605" s="2"/>
      <c r="E605" s="4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</row>
    <row r="606" spans="1:62" ht="12.75" customHeight="1">
      <c r="A606" s="53"/>
      <c r="B606" s="2"/>
      <c r="C606" s="2"/>
      <c r="D606" s="2"/>
      <c r="E606" s="4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</row>
    <row r="607" spans="1:62" ht="12.75" customHeight="1">
      <c r="A607" s="53"/>
      <c r="B607" s="2"/>
      <c r="C607" s="2"/>
      <c r="D607" s="2"/>
      <c r="E607" s="4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</row>
    <row r="608" spans="1:62" ht="12.75" customHeight="1">
      <c r="A608" s="53"/>
      <c r="B608" s="2"/>
      <c r="C608" s="2"/>
      <c r="D608" s="2"/>
      <c r="E608" s="4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</row>
    <row r="609" spans="1:62" ht="12.75" customHeight="1">
      <c r="A609" s="53"/>
      <c r="B609" s="2"/>
      <c r="C609" s="2"/>
      <c r="D609" s="2"/>
      <c r="E609" s="4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</row>
    <row r="610" spans="1:62" ht="12.75" customHeight="1">
      <c r="A610" s="53"/>
      <c r="B610" s="2"/>
      <c r="C610" s="2"/>
      <c r="D610" s="2"/>
      <c r="E610" s="4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</row>
    <row r="611" spans="1:62" ht="12.75" customHeight="1">
      <c r="A611" s="53"/>
      <c r="B611" s="2"/>
      <c r="C611" s="2"/>
      <c r="D611" s="2"/>
      <c r="E611" s="4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</row>
    <row r="612" spans="1:62" ht="12.75" customHeight="1">
      <c r="A612" s="53"/>
      <c r="B612" s="2"/>
      <c r="C612" s="2"/>
      <c r="D612" s="2"/>
      <c r="E612" s="4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</row>
    <row r="613" spans="1:62" ht="12.75" customHeight="1">
      <c r="A613" s="53"/>
      <c r="B613" s="2"/>
      <c r="C613" s="2"/>
      <c r="D613" s="2"/>
      <c r="E613" s="4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</row>
    <row r="614" spans="1:62" ht="12.75" customHeight="1">
      <c r="A614" s="53"/>
      <c r="B614" s="2"/>
      <c r="C614" s="2"/>
      <c r="D614" s="2"/>
      <c r="E614" s="4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</row>
    <row r="615" spans="1:62" ht="12.75" customHeight="1">
      <c r="A615" s="53"/>
      <c r="B615" s="2"/>
      <c r="C615" s="2"/>
      <c r="D615" s="2"/>
      <c r="E615" s="4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</row>
    <row r="616" spans="1:62" ht="12.75" customHeight="1">
      <c r="A616" s="53"/>
      <c r="B616" s="2"/>
      <c r="C616" s="2"/>
      <c r="D616" s="2"/>
      <c r="E616" s="4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</row>
    <row r="617" spans="1:62" ht="12.75" customHeight="1">
      <c r="A617" s="53"/>
      <c r="B617" s="2"/>
      <c r="C617" s="2"/>
      <c r="D617" s="2"/>
      <c r="E617" s="4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</row>
    <row r="618" spans="1:62" ht="12.75" customHeight="1">
      <c r="A618" s="53"/>
      <c r="B618" s="2"/>
      <c r="C618" s="2"/>
      <c r="D618" s="2"/>
      <c r="E618" s="4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</row>
    <row r="619" spans="1:62" ht="12.75" customHeight="1">
      <c r="A619" s="53"/>
      <c r="B619" s="2"/>
      <c r="C619" s="2"/>
      <c r="D619" s="2"/>
      <c r="E619" s="4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</row>
    <row r="620" spans="1:62" ht="12.75" customHeight="1">
      <c r="A620" s="53"/>
      <c r="B620" s="2"/>
      <c r="C620" s="2"/>
      <c r="D620" s="2"/>
      <c r="E620" s="4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</row>
    <row r="621" spans="1:62" ht="12.75" customHeight="1">
      <c r="A621" s="53"/>
      <c r="B621" s="2"/>
      <c r="C621" s="2"/>
      <c r="D621" s="2"/>
      <c r="E621" s="4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</row>
    <row r="622" spans="1:62" ht="12.75" customHeight="1">
      <c r="A622" s="53"/>
      <c r="B622" s="2"/>
      <c r="C622" s="2"/>
      <c r="D622" s="2"/>
      <c r="E622" s="4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</row>
    <row r="623" spans="1:62" ht="12.75" customHeight="1">
      <c r="A623" s="53"/>
      <c r="B623" s="2"/>
      <c r="C623" s="2"/>
      <c r="D623" s="2"/>
      <c r="E623" s="4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</row>
    <row r="624" spans="1:62" ht="12.75" customHeight="1">
      <c r="A624" s="53"/>
      <c r="B624" s="2"/>
      <c r="C624" s="2"/>
      <c r="D624" s="2"/>
      <c r="E624" s="4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</row>
    <row r="625" spans="1:62" ht="12.75" customHeight="1">
      <c r="A625" s="53"/>
      <c r="B625" s="2"/>
      <c r="C625" s="2"/>
      <c r="D625" s="2"/>
      <c r="E625" s="4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</row>
    <row r="626" spans="1:62" ht="12.75" customHeight="1">
      <c r="A626" s="53"/>
      <c r="B626" s="2"/>
      <c r="C626" s="2"/>
      <c r="D626" s="2"/>
      <c r="E626" s="4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</row>
    <row r="627" spans="1:62" ht="12.75" customHeight="1">
      <c r="A627" s="53"/>
      <c r="B627" s="2"/>
      <c r="C627" s="2"/>
      <c r="D627" s="2"/>
      <c r="E627" s="4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</row>
    <row r="628" spans="1:62" ht="12.75" customHeight="1">
      <c r="A628" s="53"/>
      <c r="B628" s="2"/>
      <c r="C628" s="2"/>
      <c r="D628" s="2"/>
      <c r="E628" s="4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</row>
    <row r="629" spans="1:62" ht="12.75" customHeight="1">
      <c r="A629" s="53"/>
      <c r="B629" s="2"/>
      <c r="C629" s="2"/>
      <c r="D629" s="2"/>
      <c r="E629" s="4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</row>
    <row r="630" spans="1:62" ht="12.75" customHeight="1">
      <c r="A630" s="53"/>
      <c r="B630" s="2"/>
      <c r="C630" s="2"/>
      <c r="D630" s="2"/>
      <c r="E630" s="4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</row>
    <row r="631" spans="1:62" ht="12.75" customHeight="1">
      <c r="A631" s="53"/>
      <c r="B631" s="2"/>
      <c r="C631" s="2"/>
      <c r="D631" s="2"/>
      <c r="E631" s="4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</row>
    <row r="632" spans="1:62" ht="12.75" customHeight="1">
      <c r="A632" s="53"/>
      <c r="B632" s="2"/>
      <c r="C632" s="2"/>
      <c r="D632" s="2"/>
      <c r="E632" s="4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</row>
    <row r="633" spans="1:62" ht="12.75" customHeight="1">
      <c r="A633" s="53"/>
      <c r="B633" s="2"/>
      <c r="C633" s="2"/>
      <c r="D633" s="2"/>
      <c r="E633" s="4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</row>
    <row r="634" spans="1:62" ht="12.75" customHeight="1">
      <c r="A634" s="53"/>
      <c r="B634" s="2"/>
      <c r="C634" s="2"/>
      <c r="D634" s="2"/>
      <c r="E634" s="4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</row>
    <row r="635" spans="1:62" ht="12.75" customHeight="1">
      <c r="A635" s="53"/>
      <c r="B635" s="2"/>
      <c r="C635" s="2"/>
      <c r="D635" s="2"/>
      <c r="E635" s="4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</row>
    <row r="636" spans="1:62" ht="12.75" customHeight="1">
      <c r="A636" s="53"/>
      <c r="B636" s="2"/>
      <c r="C636" s="2"/>
      <c r="D636" s="2"/>
      <c r="E636" s="4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</row>
    <row r="637" spans="1:62" ht="12.75" customHeight="1">
      <c r="A637" s="53"/>
      <c r="B637" s="2"/>
      <c r="C637" s="2"/>
      <c r="D637" s="2"/>
      <c r="E637" s="4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</row>
    <row r="638" spans="1:62" ht="12.75" customHeight="1">
      <c r="A638" s="53"/>
      <c r="B638" s="2"/>
      <c r="C638" s="2"/>
      <c r="D638" s="2"/>
      <c r="E638" s="4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</row>
    <row r="639" spans="1:62" ht="12.75" customHeight="1">
      <c r="A639" s="53"/>
      <c r="B639" s="2"/>
      <c r="C639" s="2"/>
      <c r="D639" s="2"/>
      <c r="E639" s="4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</row>
    <row r="640" spans="1:62" ht="12.75" customHeight="1">
      <c r="A640" s="53"/>
      <c r="B640" s="2"/>
      <c r="C640" s="2"/>
      <c r="D640" s="2"/>
      <c r="E640" s="4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</row>
    <row r="641" spans="1:62" ht="12.75" customHeight="1">
      <c r="A641" s="53"/>
      <c r="B641" s="2"/>
      <c r="C641" s="2"/>
      <c r="D641" s="2"/>
      <c r="E641" s="4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</row>
    <row r="642" spans="1:62" ht="12.75" customHeight="1">
      <c r="A642" s="53"/>
      <c r="B642" s="2"/>
      <c r="C642" s="2"/>
      <c r="D642" s="2"/>
      <c r="E642" s="4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</row>
    <row r="643" spans="1:62" ht="12.75" customHeight="1">
      <c r="A643" s="53"/>
      <c r="B643" s="2"/>
      <c r="C643" s="2"/>
      <c r="D643" s="2"/>
      <c r="E643" s="4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</row>
    <row r="644" spans="1:62" ht="12.75" customHeight="1">
      <c r="A644" s="53"/>
      <c r="B644" s="2"/>
      <c r="C644" s="2"/>
      <c r="D644" s="2"/>
      <c r="E644" s="4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</row>
    <row r="645" spans="1:62" ht="12.75" customHeight="1">
      <c r="A645" s="53"/>
      <c r="B645" s="2"/>
      <c r="C645" s="2"/>
      <c r="D645" s="2"/>
      <c r="E645" s="4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</row>
    <row r="646" spans="1:62" ht="12.75" customHeight="1">
      <c r="A646" s="53"/>
      <c r="B646" s="2"/>
      <c r="C646" s="2"/>
      <c r="D646" s="2"/>
      <c r="E646" s="4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</row>
    <row r="647" spans="1:62" ht="12.75" customHeight="1">
      <c r="A647" s="53"/>
      <c r="B647" s="2"/>
      <c r="C647" s="2"/>
      <c r="D647" s="2"/>
      <c r="E647" s="4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</row>
    <row r="648" spans="1:62" ht="12.75" customHeight="1">
      <c r="A648" s="53"/>
      <c r="B648" s="2"/>
      <c r="C648" s="2"/>
      <c r="D648" s="2"/>
      <c r="E648" s="4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</row>
    <row r="649" spans="1:62" ht="12.75" customHeight="1">
      <c r="A649" s="53"/>
      <c r="B649" s="2"/>
      <c r="C649" s="2"/>
      <c r="D649" s="2"/>
      <c r="E649" s="4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</row>
    <row r="650" spans="1:62" ht="12.75" customHeight="1">
      <c r="A650" s="53"/>
      <c r="B650" s="2"/>
      <c r="C650" s="2"/>
      <c r="D650" s="2"/>
      <c r="E650" s="4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</row>
    <row r="651" spans="1:62" ht="12.75" customHeight="1">
      <c r="A651" s="53"/>
      <c r="B651" s="2"/>
      <c r="C651" s="2"/>
      <c r="D651" s="2"/>
      <c r="E651" s="4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</row>
    <row r="652" spans="1:62" ht="12.75" customHeight="1">
      <c r="A652" s="53"/>
      <c r="B652" s="2"/>
      <c r="C652" s="2"/>
      <c r="D652" s="2"/>
      <c r="E652" s="4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</row>
    <row r="653" spans="1:62" ht="12.75" customHeight="1">
      <c r="A653" s="53"/>
      <c r="B653" s="2"/>
      <c r="C653" s="2"/>
      <c r="D653" s="2"/>
      <c r="E653" s="4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</row>
    <row r="654" spans="1:62" ht="12.75" customHeight="1">
      <c r="A654" s="53"/>
      <c r="B654" s="2"/>
      <c r="C654" s="2"/>
      <c r="D654" s="2"/>
      <c r="E654" s="4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</row>
    <row r="655" spans="1:62" ht="12.75" customHeight="1">
      <c r="A655" s="53"/>
      <c r="B655" s="2"/>
      <c r="C655" s="2"/>
      <c r="D655" s="2"/>
      <c r="E655" s="4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</row>
    <row r="656" spans="1:62" ht="12.75" customHeight="1">
      <c r="A656" s="53"/>
      <c r="B656" s="2"/>
      <c r="C656" s="2"/>
      <c r="D656" s="2"/>
      <c r="E656" s="4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</row>
    <row r="657" spans="1:62" ht="12.75" customHeight="1">
      <c r="A657" s="53"/>
      <c r="B657" s="2"/>
      <c r="C657" s="2"/>
      <c r="D657" s="2"/>
      <c r="E657" s="4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</row>
    <row r="658" spans="1:62" ht="12.75" customHeight="1">
      <c r="A658" s="53"/>
      <c r="B658" s="2"/>
      <c r="C658" s="2"/>
      <c r="D658" s="2"/>
      <c r="E658" s="4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</row>
    <row r="659" spans="1:62" ht="12.75" customHeight="1">
      <c r="A659" s="53"/>
      <c r="B659" s="2"/>
      <c r="C659" s="2"/>
      <c r="D659" s="2"/>
      <c r="E659" s="4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</row>
    <row r="660" spans="1:62" ht="12.75" customHeight="1">
      <c r="A660" s="53"/>
      <c r="B660" s="2"/>
      <c r="C660" s="2"/>
      <c r="D660" s="2"/>
      <c r="E660" s="4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</row>
    <row r="661" spans="1:62" ht="12.75" customHeight="1">
      <c r="A661" s="53"/>
      <c r="B661" s="2"/>
      <c r="C661" s="2"/>
      <c r="D661" s="2"/>
      <c r="E661" s="4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</row>
    <row r="662" spans="1:62" ht="12.75" customHeight="1">
      <c r="A662" s="53"/>
      <c r="B662" s="2"/>
      <c r="C662" s="2"/>
      <c r="D662" s="2"/>
      <c r="E662" s="4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</row>
    <row r="663" spans="1:62" ht="12.75" customHeight="1">
      <c r="A663" s="53"/>
      <c r="B663" s="2"/>
      <c r="C663" s="2"/>
      <c r="D663" s="2"/>
      <c r="E663" s="4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</row>
    <row r="664" spans="1:62" ht="12.75" customHeight="1">
      <c r="A664" s="53"/>
      <c r="B664" s="2"/>
      <c r="C664" s="2"/>
      <c r="D664" s="2"/>
      <c r="E664" s="4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</row>
    <row r="665" spans="1:62" ht="12.75" customHeight="1">
      <c r="A665" s="53"/>
      <c r="B665" s="2"/>
      <c r="C665" s="2"/>
      <c r="D665" s="2"/>
      <c r="E665" s="4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</row>
    <row r="666" spans="1:62" ht="12.75" customHeight="1">
      <c r="A666" s="53"/>
      <c r="B666" s="2"/>
      <c r="C666" s="2"/>
      <c r="D666" s="2"/>
      <c r="E666" s="4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</row>
    <row r="667" spans="1:62" ht="12.75" customHeight="1">
      <c r="A667" s="53"/>
      <c r="B667" s="2"/>
      <c r="C667" s="2"/>
      <c r="D667" s="2"/>
      <c r="E667" s="4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</row>
    <row r="668" spans="1:62" ht="12.75" customHeight="1">
      <c r="A668" s="53"/>
      <c r="B668" s="2"/>
      <c r="C668" s="2"/>
      <c r="D668" s="2"/>
      <c r="E668" s="4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</row>
    <row r="669" spans="1:62" ht="12.75" customHeight="1">
      <c r="A669" s="53"/>
      <c r="B669" s="2"/>
      <c r="C669" s="2"/>
      <c r="D669" s="2"/>
      <c r="E669" s="4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</row>
    <row r="670" spans="1:62" ht="12.75" customHeight="1">
      <c r="A670" s="53"/>
      <c r="B670" s="2"/>
      <c r="C670" s="2"/>
      <c r="D670" s="2"/>
      <c r="E670" s="4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</row>
    <row r="671" spans="1:62" ht="12.75" customHeight="1">
      <c r="A671" s="53"/>
      <c r="B671" s="2"/>
      <c r="C671" s="2"/>
      <c r="D671" s="2"/>
      <c r="E671" s="4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</row>
    <row r="672" spans="1:62" ht="12.75" customHeight="1">
      <c r="A672" s="53"/>
      <c r="B672" s="2"/>
      <c r="C672" s="2"/>
      <c r="D672" s="2"/>
      <c r="E672" s="4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</row>
    <row r="673" spans="1:62" ht="12.75" customHeight="1">
      <c r="A673" s="53"/>
      <c r="B673" s="2"/>
      <c r="C673" s="2"/>
      <c r="D673" s="2"/>
      <c r="E673" s="4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</row>
    <row r="674" spans="1:62" ht="12.75" customHeight="1">
      <c r="A674" s="53"/>
      <c r="B674" s="2"/>
      <c r="C674" s="2"/>
      <c r="D674" s="2"/>
      <c r="E674" s="4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</row>
    <row r="675" spans="1:62" ht="12.75" customHeight="1">
      <c r="A675" s="53"/>
      <c r="B675" s="2"/>
      <c r="C675" s="2"/>
      <c r="D675" s="2"/>
      <c r="E675" s="4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</row>
    <row r="676" spans="1:62" ht="12.75" customHeight="1">
      <c r="A676" s="53"/>
      <c r="B676" s="2"/>
      <c r="C676" s="2"/>
      <c r="D676" s="2"/>
      <c r="E676" s="4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</row>
    <row r="677" spans="1:62" ht="12.75" customHeight="1">
      <c r="A677" s="53"/>
      <c r="B677" s="2"/>
      <c r="C677" s="2"/>
      <c r="D677" s="2"/>
      <c r="E677" s="4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</row>
    <row r="678" spans="1:62" ht="12.75" customHeight="1">
      <c r="A678" s="53"/>
      <c r="B678" s="2"/>
      <c r="C678" s="2"/>
      <c r="D678" s="2"/>
      <c r="E678" s="4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</row>
    <row r="679" spans="1:62" ht="12.75" customHeight="1">
      <c r="A679" s="53"/>
      <c r="B679" s="2"/>
      <c r="C679" s="2"/>
      <c r="D679" s="2"/>
      <c r="E679" s="4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</row>
    <row r="680" spans="1:62" ht="12.75" customHeight="1">
      <c r="A680" s="53"/>
      <c r="B680" s="2"/>
      <c r="C680" s="2"/>
      <c r="D680" s="2"/>
      <c r="E680" s="4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</row>
    <row r="681" spans="1:62" ht="12.75" customHeight="1">
      <c r="A681" s="53"/>
      <c r="B681" s="2"/>
      <c r="C681" s="2"/>
      <c r="D681" s="2"/>
      <c r="E681" s="4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</row>
    <row r="682" spans="1:62" ht="12.75" customHeight="1">
      <c r="A682" s="53"/>
      <c r="B682" s="2"/>
      <c r="C682" s="2"/>
      <c r="D682" s="2"/>
      <c r="E682" s="4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</row>
    <row r="683" spans="1:62" ht="12.75" customHeight="1">
      <c r="A683" s="53"/>
      <c r="B683" s="2"/>
      <c r="C683" s="2"/>
      <c r="D683" s="2"/>
      <c r="E683" s="4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</row>
    <row r="684" spans="1:62" ht="12.75" customHeight="1">
      <c r="A684" s="53"/>
      <c r="B684" s="2"/>
      <c r="C684" s="2"/>
      <c r="D684" s="2"/>
      <c r="E684" s="4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</row>
    <row r="685" spans="1:62" ht="12.75" customHeight="1">
      <c r="A685" s="53"/>
      <c r="B685" s="2"/>
      <c r="C685" s="2"/>
      <c r="D685" s="2"/>
      <c r="E685" s="4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</row>
    <row r="686" spans="1:62" ht="12.75" customHeight="1">
      <c r="A686" s="53"/>
      <c r="B686" s="2"/>
      <c r="C686" s="2"/>
      <c r="D686" s="2"/>
      <c r="E686" s="4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</row>
    <row r="687" spans="1:62" ht="12.75" customHeight="1">
      <c r="A687" s="53"/>
      <c r="B687" s="2"/>
      <c r="C687" s="2"/>
      <c r="D687" s="2"/>
      <c r="E687" s="4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</row>
    <row r="688" spans="1:62" ht="12.75" customHeight="1">
      <c r="A688" s="53"/>
      <c r="B688" s="2"/>
      <c r="C688" s="2"/>
      <c r="D688" s="2"/>
      <c r="E688" s="4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</row>
    <row r="689" spans="1:62" ht="12.75" customHeight="1">
      <c r="A689" s="53"/>
      <c r="B689" s="2"/>
      <c r="C689" s="2"/>
      <c r="D689" s="2"/>
      <c r="E689" s="4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</row>
    <row r="690" spans="1:62" ht="12.75" customHeight="1">
      <c r="A690" s="53"/>
      <c r="B690" s="2"/>
      <c r="C690" s="2"/>
      <c r="D690" s="2"/>
      <c r="E690" s="4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</row>
    <row r="691" spans="1:62" ht="12.75" customHeight="1">
      <c r="A691" s="53"/>
      <c r="B691" s="2"/>
      <c r="C691" s="2"/>
      <c r="D691" s="2"/>
      <c r="E691" s="4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</row>
    <row r="692" spans="1:62" ht="12.75" customHeight="1">
      <c r="A692" s="53"/>
      <c r="B692" s="2"/>
      <c r="C692" s="2"/>
      <c r="D692" s="2"/>
      <c r="E692" s="4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</row>
    <row r="693" spans="1:62" ht="12.75" customHeight="1">
      <c r="A693" s="53"/>
      <c r="B693" s="2"/>
      <c r="C693" s="2"/>
      <c r="D693" s="2"/>
      <c r="E693" s="4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</row>
    <row r="694" spans="1:62" ht="12.75" customHeight="1">
      <c r="A694" s="53"/>
      <c r="B694" s="2"/>
      <c r="C694" s="2"/>
      <c r="D694" s="2"/>
      <c r="E694" s="4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</row>
    <row r="695" spans="1:62" ht="12.75" customHeight="1">
      <c r="A695" s="53"/>
      <c r="B695" s="2"/>
      <c r="C695" s="2"/>
      <c r="D695" s="2"/>
      <c r="E695" s="4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</row>
    <row r="696" spans="1:62" ht="12.75" customHeight="1">
      <c r="A696" s="53"/>
      <c r="B696" s="2"/>
      <c r="C696" s="2"/>
      <c r="D696" s="2"/>
      <c r="E696" s="4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</row>
    <row r="697" spans="1:62" ht="12.75" customHeight="1">
      <c r="A697" s="53"/>
      <c r="B697" s="2"/>
      <c r="C697" s="2"/>
      <c r="D697" s="2"/>
      <c r="E697" s="4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</row>
    <row r="698" spans="1:62" ht="12.75" customHeight="1">
      <c r="A698" s="53"/>
      <c r="B698" s="2"/>
      <c r="C698" s="2"/>
      <c r="D698" s="2"/>
      <c r="E698" s="4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</row>
    <row r="699" spans="1:62" ht="12.75" customHeight="1">
      <c r="A699" s="53"/>
      <c r="B699" s="2"/>
      <c r="C699" s="2"/>
      <c r="D699" s="2"/>
      <c r="E699" s="4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</row>
    <row r="700" spans="1:62" ht="12.75" customHeight="1">
      <c r="A700" s="53"/>
      <c r="B700" s="2"/>
      <c r="C700" s="2"/>
      <c r="D700" s="2"/>
      <c r="E700" s="4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</row>
    <row r="701" spans="1:62" ht="12.75" customHeight="1">
      <c r="A701" s="53"/>
      <c r="B701" s="2"/>
      <c r="C701" s="2"/>
      <c r="D701" s="2"/>
      <c r="E701" s="4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</row>
    <row r="702" spans="1:62" ht="12.75" customHeight="1">
      <c r="A702" s="53"/>
      <c r="B702" s="2"/>
      <c r="C702" s="2"/>
      <c r="D702" s="2"/>
      <c r="E702" s="4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</row>
    <row r="703" spans="1:62" ht="12.75" customHeight="1">
      <c r="A703" s="53"/>
      <c r="B703" s="2"/>
      <c r="C703" s="2"/>
      <c r="D703" s="2"/>
      <c r="E703" s="4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</row>
    <row r="704" spans="1:62" ht="12.75" customHeight="1">
      <c r="A704" s="53"/>
      <c r="B704" s="2"/>
      <c r="C704" s="2"/>
      <c r="D704" s="2"/>
      <c r="E704" s="4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</row>
    <row r="705" spans="1:62" ht="12.75" customHeight="1">
      <c r="A705" s="53"/>
      <c r="B705" s="2"/>
      <c r="C705" s="2"/>
      <c r="D705" s="2"/>
      <c r="E705" s="4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</row>
    <row r="706" spans="1:62" ht="12.75" customHeight="1">
      <c r="A706" s="53"/>
      <c r="B706" s="2"/>
      <c r="C706" s="2"/>
      <c r="D706" s="2"/>
      <c r="E706" s="4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</row>
    <row r="707" spans="1:62" ht="12.75" customHeight="1">
      <c r="A707" s="53"/>
      <c r="B707" s="2"/>
      <c r="C707" s="2"/>
      <c r="D707" s="2"/>
      <c r="E707" s="4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</row>
    <row r="708" spans="1:62" ht="12.75" customHeight="1">
      <c r="A708" s="53"/>
      <c r="B708" s="2"/>
      <c r="C708" s="2"/>
      <c r="D708" s="2"/>
      <c r="E708" s="4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</row>
    <row r="709" spans="1:62" ht="12.75" customHeight="1">
      <c r="A709" s="53"/>
      <c r="B709" s="2"/>
      <c r="C709" s="2"/>
      <c r="D709" s="2"/>
      <c r="E709" s="4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</row>
    <row r="710" spans="1:62" ht="12.75" customHeight="1">
      <c r="A710" s="53"/>
      <c r="B710" s="2"/>
      <c r="C710" s="2"/>
      <c r="D710" s="2"/>
      <c r="E710" s="4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</row>
    <row r="711" spans="1:62" ht="12.75" customHeight="1">
      <c r="A711" s="53"/>
      <c r="B711" s="2"/>
      <c r="C711" s="2"/>
      <c r="D711" s="2"/>
      <c r="E711" s="4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</row>
    <row r="712" spans="1:62" ht="12.75" customHeight="1">
      <c r="A712" s="53"/>
      <c r="B712" s="2"/>
      <c r="C712" s="2"/>
      <c r="D712" s="2"/>
      <c r="E712" s="4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</row>
    <row r="713" spans="1:62" ht="12.75" customHeight="1">
      <c r="A713" s="53"/>
      <c r="B713" s="2"/>
      <c r="C713" s="2"/>
      <c r="D713" s="2"/>
      <c r="E713" s="4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</row>
    <row r="714" spans="1:62" ht="12.75" customHeight="1">
      <c r="A714" s="53"/>
      <c r="B714" s="2"/>
      <c r="C714" s="2"/>
      <c r="D714" s="2"/>
      <c r="E714" s="4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</row>
    <row r="715" spans="1:62" ht="12.75" customHeight="1">
      <c r="A715" s="53"/>
      <c r="B715" s="2"/>
      <c r="C715" s="2"/>
      <c r="D715" s="2"/>
      <c r="E715" s="4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</row>
    <row r="716" spans="1:62" ht="12.75" customHeight="1">
      <c r="A716" s="53"/>
      <c r="B716" s="2"/>
      <c r="C716" s="2"/>
      <c r="D716" s="2"/>
      <c r="E716" s="4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</row>
    <row r="717" spans="1:62" ht="12.75" customHeight="1">
      <c r="A717" s="53"/>
      <c r="B717" s="2"/>
      <c r="C717" s="2"/>
      <c r="D717" s="2"/>
      <c r="E717" s="4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</row>
    <row r="718" spans="1:62" ht="12.75" customHeight="1">
      <c r="A718" s="53"/>
      <c r="B718" s="2"/>
      <c r="C718" s="2"/>
      <c r="D718" s="2"/>
      <c r="E718" s="4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</row>
    <row r="719" spans="1:62" ht="12.75" customHeight="1">
      <c r="A719" s="53"/>
      <c r="B719" s="2"/>
      <c r="C719" s="2"/>
      <c r="D719" s="2"/>
      <c r="E719" s="4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</row>
    <row r="720" spans="1:62" ht="12.75" customHeight="1">
      <c r="A720" s="53"/>
      <c r="B720" s="2"/>
      <c r="C720" s="2"/>
      <c r="D720" s="2"/>
      <c r="E720" s="4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</row>
    <row r="721" spans="1:62" ht="12.75" customHeight="1">
      <c r="A721" s="53"/>
      <c r="B721" s="2"/>
      <c r="C721" s="2"/>
      <c r="D721" s="2"/>
      <c r="E721" s="4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</row>
    <row r="722" spans="1:62" ht="12.75" customHeight="1">
      <c r="A722" s="53"/>
      <c r="B722" s="2"/>
      <c r="C722" s="2"/>
      <c r="D722" s="2"/>
      <c r="E722" s="4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</row>
    <row r="723" spans="1:62" ht="12.75" customHeight="1">
      <c r="A723" s="53"/>
      <c r="B723" s="2"/>
      <c r="C723" s="2"/>
      <c r="D723" s="2"/>
      <c r="E723" s="4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</row>
    <row r="724" spans="1:62" ht="12.75" customHeight="1">
      <c r="A724" s="53"/>
      <c r="B724" s="2"/>
      <c r="C724" s="2"/>
      <c r="D724" s="2"/>
      <c r="E724" s="4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</row>
    <row r="725" spans="1:62" ht="12.75" customHeight="1">
      <c r="A725" s="53"/>
      <c r="B725" s="2"/>
      <c r="C725" s="2"/>
      <c r="D725" s="2"/>
      <c r="E725" s="4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</row>
    <row r="726" spans="1:62" ht="12.75" customHeight="1">
      <c r="A726" s="53"/>
      <c r="B726" s="2"/>
      <c r="C726" s="2"/>
      <c r="D726" s="2"/>
      <c r="E726" s="4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</row>
    <row r="727" spans="1:62" ht="12.75" customHeight="1">
      <c r="A727" s="53"/>
      <c r="B727" s="2"/>
      <c r="C727" s="2"/>
      <c r="D727" s="2"/>
      <c r="E727" s="4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</row>
    <row r="728" spans="1:62" ht="12.75" customHeight="1">
      <c r="A728" s="53"/>
      <c r="B728" s="2"/>
      <c r="C728" s="2"/>
      <c r="D728" s="2"/>
      <c r="E728" s="4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</row>
    <row r="729" spans="1:62" ht="12.75" customHeight="1">
      <c r="A729" s="53"/>
      <c r="B729" s="2"/>
      <c r="C729" s="2"/>
      <c r="D729" s="2"/>
      <c r="E729" s="4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</row>
    <row r="730" spans="1:62" ht="12.75" customHeight="1">
      <c r="A730" s="53"/>
      <c r="B730" s="2"/>
      <c r="C730" s="2"/>
      <c r="D730" s="2"/>
      <c r="E730" s="4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</row>
    <row r="731" spans="1:62" ht="12.75" customHeight="1">
      <c r="A731" s="53"/>
      <c r="B731" s="2"/>
      <c r="C731" s="2"/>
      <c r="D731" s="2"/>
      <c r="E731" s="4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</row>
    <row r="732" spans="1:62" ht="12.75" customHeight="1">
      <c r="A732" s="53"/>
      <c r="B732" s="2"/>
      <c r="C732" s="2"/>
      <c r="D732" s="2"/>
      <c r="E732" s="4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</row>
    <row r="733" spans="1:62" ht="12.75" customHeight="1">
      <c r="A733" s="53"/>
      <c r="B733" s="2"/>
      <c r="C733" s="2"/>
      <c r="D733" s="2"/>
      <c r="E733" s="4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</row>
    <row r="734" spans="1:62" ht="12.75" customHeight="1">
      <c r="A734" s="53"/>
      <c r="B734" s="2"/>
      <c r="C734" s="2"/>
      <c r="D734" s="2"/>
      <c r="E734" s="4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</row>
    <row r="735" spans="1:62" ht="12.75" customHeight="1">
      <c r="A735" s="53"/>
      <c r="B735" s="2"/>
      <c r="C735" s="2"/>
      <c r="D735" s="2"/>
      <c r="E735" s="4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</row>
    <row r="736" spans="1:62" ht="12.75" customHeight="1">
      <c r="A736" s="53"/>
      <c r="B736" s="2"/>
      <c r="C736" s="2"/>
      <c r="D736" s="2"/>
      <c r="E736" s="4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</row>
    <row r="737" spans="1:62" ht="12.75" customHeight="1">
      <c r="A737" s="53"/>
      <c r="B737" s="2"/>
      <c r="C737" s="2"/>
      <c r="D737" s="2"/>
      <c r="E737" s="4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</row>
    <row r="738" spans="1:62" ht="12.75" customHeight="1">
      <c r="A738" s="53"/>
      <c r="B738" s="2"/>
      <c r="C738" s="2"/>
      <c r="D738" s="2"/>
      <c r="E738" s="4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</row>
    <row r="739" spans="1:62" ht="12.75" customHeight="1">
      <c r="A739" s="53"/>
      <c r="B739" s="2"/>
      <c r="C739" s="2"/>
      <c r="D739" s="2"/>
      <c r="E739" s="4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</row>
    <row r="740" spans="1:62" ht="12.75" customHeight="1">
      <c r="A740" s="53"/>
      <c r="B740" s="2"/>
      <c r="C740" s="2"/>
      <c r="D740" s="2"/>
      <c r="E740" s="4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</row>
    <row r="741" spans="1:62" ht="12.75" customHeight="1">
      <c r="A741" s="53"/>
      <c r="B741" s="2"/>
      <c r="C741" s="2"/>
      <c r="D741" s="2"/>
      <c r="E741" s="4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</row>
    <row r="742" spans="1:62" ht="12.75" customHeight="1">
      <c r="A742" s="53"/>
      <c r="B742" s="2"/>
      <c r="C742" s="2"/>
      <c r="D742" s="2"/>
      <c r="E742" s="4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</row>
    <row r="743" spans="1:62" ht="12.75" customHeight="1">
      <c r="A743" s="53"/>
      <c r="B743" s="2"/>
      <c r="C743" s="2"/>
      <c r="D743" s="2"/>
      <c r="E743" s="4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</row>
    <row r="744" spans="1:62" ht="12.75" customHeight="1">
      <c r="A744" s="53"/>
      <c r="B744" s="2"/>
      <c r="C744" s="2"/>
      <c r="D744" s="2"/>
      <c r="E744" s="4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</row>
    <row r="745" spans="1:62" ht="12.75" customHeight="1">
      <c r="A745" s="53"/>
      <c r="B745" s="2"/>
      <c r="C745" s="2"/>
      <c r="D745" s="2"/>
      <c r="E745" s="4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</row>
    <row r="746" spans="1:62" ht="12.75" customHeight="1">
      <c r="A746" s="53"/>
      <c r="B746" s="2"/>
      <c r="C746" s="2"/>
      <c r="D746" s="2"/>
      <c r="E746" s="4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</row>
    <row r="747" spans="1:62" ht="12.75" customHeight="1">
      <c r="A747" s="53"/>
      <c r="B747" s="2"/>
      <c r="C747" s="2"/>
      <c r="D747" s="2"/>
      <c r="E747" s="4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</row>
    <row r="748" spans="1:62" ht="12.75" customHeight="1">
      <c r="A748" s="53"/>
      <c r="B748" s="2"/>
      <c r="C748" s="2"/>
      <c r="D748" s="2"/>
      <c r="E748" s="4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</row>
    <row r="749" spans="1:62" ht="12.75" customHeight="1">
      <c r="A749" s="53"/>
      <c r="B749" s="2"/>
      <c r="C749" s="2"/>
      <c r="D749" s="2"/>
      <c r="E749" s="4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</row>
    <row r="750" spans="1:62" ht="12.75" customHeight="1">
      <c r="A750" s="53"/>
      <c r="B750" s="2"/>
      <c r="C750" s="2"/>
      <c r="D750" s="2"/>
      <c r="E750" s="4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</row>
    <row r="751" spans="1:62" ht="12.75" customHeight="1">
      <c r="A751" s="53"/>
      <c r="B751" s="2"/>
      <c r="C751" s="2"/>
      <c r="D751" s="2"/>
      <c r="E751" s="4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</row>
    <row r="752" spans="1:62" ht="12.75" customHeight="1">
      <c r="A752" s="53"/>
      <c r="B752" s="2"/>
      <c r="C752" s="2"/>
      <c r="D752" s="2"/>
      <c r="E752" s="4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</row>
    <row r="753" spans="1:62" ht="12.75" customHeight="1">
      <c r="A753" s="53"/>
      <c r="B753" s="2"/>
      <c r="C753" s="2"/>
      <c r="D753" s="2"/>
      <c r="E753" s="4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</row>
    <row r="754" spans="1:62" ht="12.75" customHeight="1">
      <c r="A754" s="53"/>
      <c r="B754" s="2"/>
      <c r="C754" s="2"/>
      <c r="D754" s="2"/>
      <c r="E754" s="4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</row>
    <row r="755" spans="1:62" ht="12.75" customHeight="1">
      <c r="A755" s="53"/>
      <c r="B755" s="2"/>
      <c r="C755" s="2"/>
      <c r="D755" s="2"/>
      <c r="E755" s="4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</row>
    <row r="756" spans="1:62" ht="12.75" customHeight="1">
      <c r="A756" s="53"/>
      <c r="B756" s="2"/>
      <c r="C756" s="2"/>
      <c r="D756" s="2"/>
      <c r="E756" s="4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</row>
    <row r="757" spans="1:62" ht="12.75" customHeight="1">
      <c r="A757" s="53"/>
      <c r="B757" s="2"/>
      <c r="C757" s="2"/>
      <c r="D757" s="2"/>
      <c r="E757" s="4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</row>
    <row r="758" spans="1:62" ht="12.75" customHeight="1">
      <c r="A758" s="53"/>
      <c r="B758" s="2"/>
      <c r="C758" s="2"/>
      <c r="D758" s="2"/>
      <c r="E758" s="4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</row>
    <row r="759" spans="1:62" ht="12.75" customHeight="1">
      <c r="A759" s="53"/>
      <c r="B759" s="2"/>
      <c r="C759" s="2"/>
      <c r="D759" s="2"/>
      <c r="E759" s="4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</row>
    <row r="760" spans="1:62" ht="12.75" customHeight="1">
      <c r="A760" s="53"/>
      <c r="B760" s="2"/>
      <c r="C760" s="2"/>
      <c r="D760" s="2"/>
      <c r="E760" s="4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</row>
    <row r="761" spans="1:62" ht="12.75" customHeight="1">
      <c r="A761" s="53"/>
      <c r="B761" s="2"/>
      <c r="C761" s="2"/>
      <c r="D761" s="2"/>
      <c r="E761" s="4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</row>
    <row r="762" spans="1:62" ht="12.75" customHeight="1">
      <c r="A762" s="53"/>
      <c r="B762" s="2"/>
      <c r="C762" s="2"/>
      <c r="D762" s="2"/>
      <c r="E762" s="4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</row>
    <row r="763" spans="1:62" ht="12.75" customHeight="1">
      <c r="A763" s="53"/>
      <c r="B763" s="2"/>
      <c r="C763" s="2"/>
      <c r="D763" s="2"/>
      <c r="E763" s="4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</row>
    <row r="764" spans="1:62" ht="12.75" customHeight="1">
      <c r="A764" s="53"/>
      <c r="B764" s="2"/>
      <c r="C764" s="2"/>
      <c r="D764" s="2"/>
      <c r="E764" s="4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</row>
    <row r="765" spans="1:62" ht="12.75" customHeight="1">
      <c r="A765" s="53"/>
      <c r="B765" s="2"/>
      <c r="C765" s="2"/>
      <c r="D765" s="2"/>
      <c r="E765" s="4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</row>
    <row r="766" spans="1:62" ht="12.75" customHeight="1">
      <c r="A766" s="53"/>
      <c r="B766" s="2"/>
      <c r="C766" s="2"/>
      <c r="D766" s="2"/>
      <c r="E766" s="4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</row>
    <row r="767" spans="1:62" ht="12.75" customHeight="1">
      <c r="A767" s="53"/>
      <c r="B767" s="2"/>
      <c r="C767" s="2"/>
      <c r="D767" s="2"/>
      <c r="E767" s="4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</row>
    <row r="768" spans="1:62" ht="12.75" customHeight="1">
      <c r="A768" s="53"/>
      <c r="B768" s="2"/>
      <c r="C768" s="2"/>
      <c r="D768" s="2"/>
      <c r="E768" s="4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</row>
    <row r="769" spans="1:62" ht="12.75" customHeight="1">
      <c r="A769" s="53"/>
      <c r="B769" s="2"/>
      <c r="C769" s="2"/>
      <c r="D769" s="2"/>
      <c r="E769" s="4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</row>
    <row r="770" spans="1:62" ht="12.75" customHeight="1">
      <c r="A770" s="53"/>
      <c r="B770" s="2"/>
      <c r="C770" s="2"/>
      <c r="D770" s="2"/>
      <c r="E770" s="4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</row>
    <row r="771" spans="1:62" ht="12.75" customHeight="1">
      <c r="A771" s="53"/>
      <c r="B771" s="2"/>
      <c r="C771" s="2"/>
      <c r="D771" s="2"/>
      <c r="E771" s="4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</row>
    <row r="772" spans="1:62" ht="12.75" customHeight="1">
      <c r="A772" s="53"/>
      <c r="B772" s="2"/>
      <c r="C772" s="2"/>
      <c r="D772" s="2"/>
      <c r="E772" s="4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</row>
    <row r="773" spans="1:62" ht="12.75" customHeight="1">
      <c r="A773" s="53"/>
      <c r="B773" s="2"/>
      <c r="C773" s="2"/>
      <c r="D773" s="2"/>
      <c r="E773" s="4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</row>
    <row r="774" spans="1:62" ht="12.75" customHeight="1">
      <c r="A774" s="53"/>
      <c r="B774" s="2"/>
      <c r="C774" s="2"/>
      <c r="D774" s="2"/>
      <c r="E774" s="4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</row>
    <row r="775" spans="1:62" ht="12.75" customHeight="1">
      <c r="A775" s="53"/>
      <c r="B775" s="2"/>
      <c r="C775" s="2"/>
      <c r="D775" s="2"/>
      <c r="E775" s="4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</row>
    <row r="776" spans="1:62" ht="12.75" customHeight="1">
      <c r="A776" s="53"/>
      <c r="B776" s="2"/>
      <c r="C776" s="2"/>
      <c r="D776" s="2"/>
      <c r="E776" s="4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</row>
    <row r="777" spans="1:62" ht="12.75" customHeight="1">
      <c r="A777" s="53"/>
      <c r="B777" s="2"/>
      <c r="C777" s="2"/>
      <c r="D777" s="2"/>
      <c r="E777" s="4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</row>
    <row r="778" spans="1:62" ht="12.75" customHeight="1">
      <c r="A778" s="53"/>
      <c r="B778" s="2"/>
      <c r="C778" s="2"/>
      <c r="D778" s="2"/>
      <c r="E778" s="4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</row>
    <row r="779" spans="1:62" ht="12.75" customHeight="1">
      <c r="A779" s="53"/>
      <c r="B779" s="2"/>
      <c r="C779" s="2"/>
      <c r="D779" s="2"/>
      <c r="E779" s="4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</row>
    <row r="780" spans="1:62" ht="12.75" customHeight="1">
      <c r="A780" s="53"/>
      <c r="B780" s="2"/>
      <c r="C780" s="2"/>
      <c r="D780" s="2"/>
      <c r="E780" s="4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</row>
    <row r="781" spans="1:62" ht="12.75" customHeight="1">
      <c r="A781" s="53"/>
      <c r="B781" s="2"/>
      <c r="C781" s="2"/>
      <c r="D781" s="2"/>
      <c r="E781" s="4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</row>
    <row r="782" spans="1:62" ht="12.75" customHeight="1">
      <c r="A782" s="53"/>
      <c r="B782" s="2"/>
      <c r="C782" s="2"/>
      <c r="D782" s="2"/>
      <c r="E782" s="4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</row>
    <row r="783" spans="1:62" ht="12.75" customHeight="1">
      <c r="A783" s="53"/>
      <c r="B783" s="2"/>
      <c r="C783" s="2"/>
      <c r="D783" s="2"/>
      <c r="E783" s="4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</row>
    <row r="784" spans="1:62" ht="12.75" customHeight="1">
      <c r="A784" s="53"/>
      <c r="B784" s="2"/>
      <c r="C784" s="2"/>
      <c r="D784" s="2"/>
      <c r="E784" s="4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</row>
    <row r="785" spans="1:62" ht="12.75" customHeight="1">
      <c r="A785" s="53"/>
      <c r="B785" s="2"/>
      <c r="C785" s="2"/>
      <c r="D785" s="2"/>
      <c r="E785" s="4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</row>
    <row r="786" spans="1:62" ht="12.75" customHeight="1">
      <c r="A786" s="53"/>
      <c r="B786" s="2"/>
      <c r="C786" s="2"/>
      <c r="D786" s="2"/>
      <c r="E786" s="4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</row>
    <row r="787" spans="1:62" ht="12.75" customHeight="1">
      <c r="A787" s="53"/>
      <c r="B787" s="2"/>
      <c r="C787" s="2"/>
      <c r="D787" s="2"/>
      <c r="E787" s="4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</row>
    <row r="788" spans="1:62" ht="12.75" customHeight="1">
      <c r="A788" s="53"/>
      <c r="B788" s="2"/>
      <c r="C788" s="2"/>
      <c r="D788" s="2"/>
      <c r="E788" s="4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</row>
    <row r="789" spans="1:62" ht="12.75" customHeight="1">
      <c r="A789" s="53"/>
      <c r="B789" s="2"/>
      <c r="C789" s="2"/>
      <c r="D789" s="2"/>
      <c r="E789" s="4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</row>
    <row r="790" spans="1:62" ht="12.75" customHeight="1">
      <c r="A790" s="53"/>
      <c r="B790" s="2"/>
      <c r="C790" s="2"/>
      <c r="D790" s="2"/>
      <c r="E790" s="4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</row>
    <row r="791" spans="1:62" ht="12.75" customHeight="1">
      <c r="A791" s="53"/>
      <c r="B791" s="2"/>
      <c r="C791" s="2"/>
      <c r="D791" s="2"/>
      <c r="E791" s="4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</row>
    <row r="792" spans="1:62" ht="12.75" customHeight="1">
      <c r="A792" s="53"/>
      <c r="B792" s="2"/>
      <c r="C792" s="2"/>
      <c r="D792" s="2"/>
      <c r="E792" s="4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</row>
    <row r="793" spans="1:62" ht="12.75" customHeight="1">
      <c r="A793" s="53"/>
      <c r="B793" s="2"/>
      <c r="C793" s="2"/>
      <c r="D793" s="2"/>
      <c r="E793" s="4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</row>
    <row r="794" spans="1:62" ht="12.75" customHeight="1">
      <c r="A794" s="53"/>
      <c r="B794" s="2"/>
      <c r="C794" s="2"/>
      <c r="D794" s="2"/>
      <c r="E794" s="4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</row>
    <row r="795" spans="1:62" ht="12.75" customHeight="1">
      <c r="A795" s="53"/>
      <c r="B795" s="2"/>
      <c r="C795" s="2"/>
      <c r="D795" s="2"/>
      <c r="E795" s="4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</row>
    <row r="796" spans="1:62" ht="12.75" customHeight="1">
      <c r="A796" s="53"/>
      <c r="B796" s="2"/>
      <c r="C796" s="2"/>
      <c r="D796" s="2"/>
      <c r="E796" s="4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</row>
    <row r="797" spans="1:62" ht="12.75" customHeight="1">
      <c r="A797" s="53"/>
      <c r="B797" s="2"/>
      <c r="C797" s="2"/>
      <c r="D797" s="2"/>
      <c r="E797" s="4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</row>
    <row r="798" spans="1:62" ht="12.75" customHeight="1">
      <c r="A798" s="53"/>
      <c r="B798" s="2"/>
      <c r="C798" s="2"/>
      <c r="D798" s="2"/>
      <c r="E798" s="4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</row>
    <row r="799" spans="1:62" ht="12.75" customHeight="1">
      <c r="A799" s="53"/>
      <c r="B799" s="2"/>
      <c r="C799" s="2"/>
      <c r="D799" s="2"/>
      <c r="E799" s="4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</row>
    <row r="800" spans="1:62" ht="12.75" customHeight="1">
      <c r="A800" s="53"/>
      <c r="B800" s="2"/>
      <c r="C800" s="2"/>
      <c r="D800" s="2"/>
      <c r="E800" s="4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</row>
    <row r="801" spans="1:62" ht="12.75" customHeight="1">
      <c r="A801" s="53"/>
      <c r="B801" s="2"/>
      <c r="C801" s="2"/>
      <c r="D801" s="2"/>
      <c r="E801" s="4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</row>
    <row r="802" spans="1:62" ht="12.75" customHeight="1">
      <c r="A802" s="53"/>
      <c r="B802" s="2"/>
      <c r="C802" s="2"/>
      <c r="D802" s="2"/>
      <c r="E802" s="4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</row>
    <row r="803" spans="1:62" ht="12.75" customHeight="1">
      <c r="A803" s="53"/>
      <c r="B803" s="2"/>
      <c r="C803" s="2"/>
      <c r="D803" s="2"/>
      <c r="E803" s="4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</row>
    <row r="804" spans="1:62" ht="12.75" customHeight="1">
      <c r="A804" s="53"/>
      <c r="B804" s="2"/>
      <c r="C804" s="2"/>
      <c r="D804" s="2"/>
      <c r="E804" s="4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</row>
    <row r="805" spans="1:62" ht="12.75" customHeight="1">
      <c r="A805" s="53"/>
      <c r="B805" s="2"/>
      <c r="C805" s="2"/>
      <c r="D805" s="2"/>
      <c r="E805" s="4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</row>
    <row r="806" spans="1:62" ht="12.75" customHeight="1">
      <c r="A806" s="53"/>
      <c r="B806" s="2"/>
      <c r="C806" s="2"/>
      <c r="D806" s="2"/>
      <c r="E806" s="4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</row>
    <row r="807" spans="1:62" ht="12.75" customHeight="1">
      <c r="A807" s="53"/>
      <c r="B807" s="2"/>
      <c r="C807" s="2"/>
      <c r="D807" s="2"/>
      <c r="E807" s="4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</row>
    <row r="808" spans="1:62" ht="12.75" customHeight="1">
      <c r="A808" s="53"/>
      <c r="B808" s="2"/>
      <c r="C808" s="2"/>
      <c r="D808" s="2"/>
      <c r="E808" s="4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</row>
    <row r="809" spans="1:62" ht="12.75" customHeight="1">
      <c r="A809" s="53"/>
      <c r="B809" s="2"/>
      <c r="C809" s="2"/>
      <c r="D809" s="2"/>
      <c r="E809" s="4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</row>
    <row r="810" spans="1:62" ht="12.75" customHeight="1">
      <c r="A810" s="53"/>
      <c r="B810" s="2"/>
      <c r="C810" s="2"/>
      <c r="D810" s="2"/>
      <c r="E810" s="4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</row>
    <row r="811" spans="1:62" ht="12.75" customHeight="1">
      <c r="A811" s="53"/>
      <c r="B811" s="2"/>
      <c r="C811" s="2"/>
      <c r="D811" s="2"/>
      <c r="E811" s="4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</row>
    <row r="812" spans="1:62" ht="12.75" customHeight="1">
      <c r="A812" s="53"/>
      <c r="B812" s="2"/>
      <c r="C812" s="2"/>
      <c r="D812" s="2"/>
      <c r="E812" s="4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</row>
    <row r="813" spans="1:62" ht="12.75" customHeight="1">
      <c r="A813" s="53"/>
      <c r="B813" s="2"/>
      <c r="C813" s="2"/>
      <c r="D813" s="2"/>
      <c r="E813" s="4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</row>
    <row r="814" spans="1:62" ht="12.75" customHeight="1">
      <c r="A814" s="53"/>
      <c r="B814" s="2"/>
      <c r="C814" s="2"/>
      <c r="D814" s="2"/>
      <c r="E814" s="4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</row>
    <row r="815" spans="1:62" ht="12.75" customHeight="1">
      <c r="A815" s="53"/>
      <c r="B815" s="2"/>
      <c r="C815" s="2"/>
      <c r="D815" s="2"/>
      <c r="E815" s="4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</row>
    <row r="816" spans="1:62" ht="12.75" customHeight="1">
      <c r="A816" s="53"/>
      <c r="B816" s="2"/>
      <c r="C816" s="2"/>
      <c r="D816" s="2"/>
      <c r="E816" s="4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</row>
    <row r="817" spans="1:62" ht="12.75" customHeight="1">
      <c r="A817" s="53"/>
      <c r="B817" s="2"/>
      <c r="C817" s="2"/>
      <c r="D817" s="2"/>
      <c r="E817" s="4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</row>
    <row r="818" spans="1:62" ht="12.75" customHeight="1">
      <c r="A818" s="53"/>
      <c r="B818" s="2"/>
      <c r="C818" s="2"/>
      <c r="D818" s="2"/>
      <c r="E818" s="4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</row>
    <row r="819" spans="1:62" ht="12.75" customHeight="1">
      <c r="A819" s="53"/>
      <c r="B819" s="2"/>
      <c r="C819" s="2"/>
      <c r="D819" s="2"/>
      <c r="E819" s="4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</row>
    <row r="820" spans="1:62" ht="12.75" customHeight="1">
      <c r="A820" s="53"/>
      <c r="B820" s="2"/>
      <c r="C820" s="2"/>
      <c r="D820" s="2"/>
      <c r="E820" s="4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</row>
    <row r="821" spans="1:62" ht="12.75" customHeight="1">
      <c r="A821" s="53"/>
      <c r="B821" s="2"/>
      <c r="C821" s="2"/>
      <c r="D821" s="2"/>
      <c r="E821" s="4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</row>
    <row r="822" spans="1:62" ht="12.75" customHeight="1">
      <c r="A822" s="53"/>
      <c r="B822" s="2"/>
      <c r="C822" s="2"/>
      <c r="D822" s="2"/>
      <c r="E822" s="4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</row>
    <row r="823" spans="1:62" ht="12.75" customHeight="1">
      <c r="A823" s="53"/>
      <c r="B823" s="2"/>
      <c r="C823" s="2"/>
      <c r="D823" s="2"/>
      <c r="E823" s="4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</row>
    <row r="824" spans="1:62" ht="12.75" customHeight="1">
      <c r="A824" s="53"/>
      <c r="B824" s="2"/>
      <c r="C824" s="2"/>
      <c r="D824" s="2"/>
      <c r="E824" s="4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</row>
    <row r="825" spans="1:62" ht="12.75" customHeight="1">
      <c r="A825" s="53"/>
      <c r="B825" s="2"/>
      <c r="C825" s="2"/>
      <c r="D825" s="2"/>
      <c r="E825" s="4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</row>
    <row r="826" spans="1:62" ht="12.75" customHeight="1">
      <c r="A826" s="53"/>
      <c r="B826" s="2"/>
      <c r="C826" s="2"/>
      <c r="D826" s="2"/>
      <c r="E826" s="4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</row>
    <row r="827" spans="1:62" ht="12.75" customHeight="1">
      <c r="A827" s="53"/>
      <c r="B827" s="2"/>
      <c r="C827" s="2"/>
      <c r="D827" s="2"/>
      <c r="E827" s="4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</row>
    <row r="828" spans="1:62" ht="12.75" customHeight="1">
      <c r="A828" s="53"/>
      <c r="B828" s="2"/>
      <c r="C828" s="2"/>
      <c r="D828" s="2"/>
      <c r="E828" s="4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</row>
    <row r="829" spans="1:62" ht="12.75" customHeight="1">
      <c r="A829" s="53"/>
      <c r="B829" s="2"/>
      <c r="C829" s="2"/>
      <c r="D829" s="2"/>
      <c r="E829" s="4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</row>
    <row r="830" spans="1:62" ht="12.75" customHeight="1">
      <c r="A830" s="53"/>
      <c r="B830" s="2"/>
      <c r="C830" s="2"/>
      <c r="D830" s="2"/>
      <c r="E830" s="4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</row>
    <row r="831" spans="1:62" ht="12.75" customHeight="1">
      <c r="A831" s="53"/>
      <c r="B831" s="2"/>
      <c r="C831" s="2"/>
      <c r="D831" s="2"/>
      <c r="E831" s="4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</row>
    <row r="832" spans="1:62" ht="12.75" customHeight="1">
      <c r="A832" s="53"/>
      <c r="B832" s="2"/>
      <c r="C832" s="2"/>
      <c r="D832" s="2"/>
      <c r="E832" s="4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</row>
    <row r="833" spans="1:62" ht="12.75" customHeight="1">
      <c r="A833" s="53"/>
      <c r="B833" s="2"/>
      <c r="C833" s="2"/>
      <c r="D833" s="2"/>
      <c r="E833" s="4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</row>
    <row r="834" spans="1:62" ht="12.75" customHeight="1">
      <c r="A834" s="53"/>
      <c r="B834" s="2"/>
      <c r="C834" s="2"/>
      <c r="D834" s="2"/>
      <c r="E834" s="4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</row>
    <row r="835" spans="1:62" ht="12.75" customHeight="1">
      <c r="A835" s="53"/>
      <c r="B835" s="2"/>
      <c r="C835" s="2"/>
      <c r="D835" s="2"/>
      <c r="E835" s="4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</row>
    <row r="836" spans="1:62" ht="12.75" customHeight="1">
      <c r="A836" s="53"/>
      <c r="B836" s="2"/>
      <c r="C836" s="2"/>
      <c r="D836" s="2"/>
      <c r="E836" s="4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</row>
    <row r="837" spans="1:62" ht="12.75" customHeight="1">
      <c r="A837" s="53"/>
      <c r="B837" s="2"/>
      <c r="C837" s="2"/>
      <c r="D837" s="2"/>
      <c r="E837" s="4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</row>
    <row r="838" spans="1:62" ht="12.75" customHeight="1">
      <c r="A838" s="53"/>
      <c r="B838" s="2"/>
      <c r="C838" s="2"/>
      <c r="D838" s="2"/>
      <c r="E838" s="4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</row>
    <row r="839" spans="1:62" ht="12.75" customHeight="1">
      <c r="A839" s="53"/>
      <c r="B839" s="2"/>
      <c r="C839" s="2"/>
      <c r="D839" s="2"/>
      <c r="E839" s="4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</row>
    <row r="840" spans="1:62" ht="12.75" customHeight="1">
      <c r="A840" s="53"/>
      <c r="B840" s="2"/>
      <c r="C840" s="2"/>
      <c r="D840" s="2"/>
      <c r="E840" s="4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</row>
    <row r="841" spans="1:62" ht="12.75" customHeight="1">
      <c r="A841" s="53"/>
      <c r="B841" s="2"/>
      <c r="C841" s="2"/>
      <c r="D841" s="2"/>
      <c r="E841" s="4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</row>
    <row r="842" spans="1:62" ht="12.75" customHeight="1">
      <c r="A842" s="53"/>
      <c r="B842" s="2"/>
      <c r="C842" s="2"/>
      <c r="D842" s="2"/>
      <c r="E842" s="4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</row>
    <row r="843" spans="1:62" ht="12.75" customHeight="1">
      <c r="A843" s="53"/>
      <c r="B843" s="2"/>
      <c r="C843" s="2"/>
      <c r="D843" s="2"/>
      <c r="E843" s="4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</row>
    <row r="844" spans="1:62" ht="12.75" customHeight="1">
      <c r="A844" s="53"/>
      <c r="B844" s="2"/>
      <c r="C844" s="2"/>
      <c r="D844" s="2"/>
      <c r="E844" s="4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</row>
    <row r="845" spans="1:62" ht="12.75" customHeight="1">
      <c r="A845" s="53"/>
      <c r="B845" s="2"/>
      <c r="C845" s="2"/>
      <c r="D845" s="2"/>
      <c r="E845" s="4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</row>
    <row r="846" spans="1:62" ht="12.75" customHeight="1">
      <c r="A846" s="53"/>
      <c r="B846" s="2"/>
      <c r="C846" s="2"/>
      <c r="D846" s="2"/>
      <c r="E846" s="4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</row>
    <row r="847" spans="1:62" ht="12.75" customHeight="1">
      <c r="A847" s="53"/>
      <c r="B847" s="2"/>
      <c r="C847" s="2"/>
      <c r="D847" s="2"/>
      <c r="E847" s="4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</row>
    <row r="848" spans="1:62" ht="12.75" customHeight="1">
      <c r="A848" s="53"/>
      <c r="B848" s="2"/>
      <c r="C848" s="2"/>
      <c r="D848" s="2"/>
      <c r="E848" s="4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</row>
    <row r="849" spans="1:62" ht="12.75" customHeight="1">
      <c r="A849" s="53"/>
      <c r="B849" s="2"/>
      <c r="C849" s="2"/>
      <c r="D849" s="2"/>
      <c r="E849" s="4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</row>
    <row r="850" spans="1:62" ht="12.75" customHeight="1">
      <c r="A850" s="53"/>
      <c r="B850" s="2"/>
      <c r="C850" s="2"/>
      <c r="D850" s="2"/>
      <c r="E850" s="4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</row>
    <row r="851" spans="1:62" ht="12.75" customHeight="1">
      <c r="A851" s="53"/>
      <c r="B851" s="2"/>
      <c r="C851" s="2"/>
      <c r="D851" s="2"/>
      <c r="E851" s="4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</row>
    <row r="852" spans="1:62" ht="12.75" customHeight="1">
      <c r="A852" s="53"/>
      <c r="B852" s="2"/>
      <c r="C852" s="2"/>
      <c r="D852" s="2"/>
      <c r="E852" s="4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</row>
    <row r="853" spans="1:62" ht="12.75" customHeight="1">
      <c r="A853" s="53"/>
      <c r="B853" s="2"/>
      <c r="C853" s="2"/>
      <c r="D853" s="2"/>
      <c r="E853" s="4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</row>
    <row r="854" spans="1:62" ht="12.75" customHeight="1">
      <c r="A854" s="53"/>
      <c r="B854" s="2"/>
      <c r="C854" s="2"/>
      <c r="D854" s="2"/>
      <c r="E854" s="4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</row>
    <row r="855" spans="1:62" ht="12.75" customHeight="1">
      <c r="A855" s="53"/>
      <c r="B855" s="2"/>
      <c r="C855" s="2"/>
      <c r="D855" s="2"/>
      <c r="E855" s="4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</row>
    <row r="856" spans="1:62" ht="12.75" customHeight="1">
      <c r="A856" s="53"/>
      <c r="B856" s="2"/>
      <c r="C856" s="2"/>
      <c r="D856" s="2"/>
      <c r="E856" s="4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</row>
    <row r="857" spans="1:62" ht="12.75" customHeight="1">
      <c r="A857" s="53"/>
      <c r="B857" s="2"/>
      <c r="C857" s="2"/>
      <c r="D857" s="2"/>
      <c r="E857" s="4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</row>
    <row r="858" spans="1:62" ht="12.75" customHeight="1">
      <c r="A858" s="53"/>
      <c r="B858" s="2"/>
      <c r="C858" s="2"/>
      <c r="D858" s="2"/>
      <c r="E858" s="4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</row>
    <row r="859" spans="1:62" ht="12.75" customHeight="1">
      <c r="A859" s="53"/>
      <c r="B859" s="2"/>
      <c r="C859" s="2"/>
      <c r="D859" s="2"/>
      <c r="E859" s="4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</row>
    <row r="860" spans="1:62" ht="12.75" customHeight="1">
      <c r="A860" s="53"/>
      <c r="B860" s="2"/>
      <c r="C860" s="2"/>
      <c r="D860" s="2"/>
      <c r="E860" s="4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</row>
    <row r="861" spans="1:62" ht="12.75" customHeight="1">
      <c r="A861" s="53"/>
      <c r="B861" s="2"/>
      <c r="C861" s="2"/>
      <c r="D861" s="2"/>
      <c r="E861" s="4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</row>
    <row r="862" spans="1:62" ht="12.75" customHeight="1">
      <c r="A862" s="53"/>
      <c r="B862" s="2"/>
      <c r="C862" s="2"/>
      <c r="D862" s="2"/>
      <c r="E862" s="4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</row>
    <row r="863" spans="1:62" ht="12.75" customHeight="1">
      <c r="A863" s="53"/>
      <c r="B863" s="2"/>
      <c r="C863" s="2"/>
      <c r="D863" s="2"/>
      <c r="E863" s="4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</row>
    <row r="864" spans="1:62" ht="12.75" customHeight="1">
      <c r="A864" s="53"/>
      <c r="B864" s="2"/>
      <c r="C864" s="2"/>
      <c r="D864" s="2"/>
      <c r="E864" s="4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</row>
    <row r="865" spans="1:62" ht="12.75" customHeight="1">
      <c r="A865" s="53"/>
      <c r="B865" s="2"/>
      <c r="C865" s="2"/>
      <c r="D865" s="2"/>
      <c r="E865" s="4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</row>
    <row r="866" spans="1:62" ht="12.75" customHeight="1">
      <c r="A866" s="53"/>
      <c r="B866" s="2"/>
      <c r="C866" s="2"/>
      <c r="D866" s="2"/>
      <c r="E866" s="4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</row>
    <row r="867" spans="1:62" ht="12.75" customHeight="1">
      <c r="A867" s="53"/>
      <c r="B867" s="2"/>
      <c r="C867" s="2"/>
      <c r="D867" s="2"/>
      <c r="E867" s="4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</row>
    <row r="868" spans="1:62" ht="12.75" customHeight="1">
      <c r="A868" s="53"/>
      <c r="B868" s="2"/>
      <c r="C868" s="2"/>
      <c r="D868" s="2"/>
      <c r="E868" s="4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</row>
    <row r="869" spans="1:62" ht="12.75" customHeight="1">
      <c r="A869" s="53"/>
      <c r="B869" s="2"/>
      <c r="C869" s="2"/>
      <c r="D869" s="2"/>
      <c r="E869" s="4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</row>
    <row r="870" spans="1:62" ht="12.75" customHeight="1">
      <c r="A870" s="53"/>
      <c r="B870" s="2"/>
      <c r="C870" s="2"/>
      <c r="D870" s="2"/>
      <c r="E870" s="4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</row>
    <row r="871" spans="1:62" ht="12.75" customHeight="1">
      <c r="A871" s="53"/>
      <c r="B871" s="2"/>
      <c r="C871" s="2"/>
      <c r="D871" s="2"/>
      <c r="E871" s="4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</row>
    <row r="872" spans="1:62" ht="12.75" customHeight="1">
      <c r="A872" s="53"/>
      <c r="B872" s="2"/>
      <c r="C872" s="2"/>
      <c r="D872" s="2"/>
      <c r="E872" s="4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</row>
    <row r="873" spans="1:62" ht="12.75" customHeight="1">
      <c r="A873" s="53"/>
      <c r="B873" s="2"/>
      <c r="C873" s="2"/>
      <c r="D873" s="2"/>
      <c r="E873" s="4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</row>
    <row r="874" spans="1:62" ht="12.75" customHeight="1">
      <c r="A874" s="53"/>
      <c r="B874" s="2"/>
      <c r="C874" s="2"/>
      <c r="D874" s="2"/>
      <c r="E874" s="4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</row>
    <row r="875" spans="1:62" ht="12.75" customHeight="1">
      <c r="A875" s="53"/>
      <c r="B875" s="2"/>
      <c r="C875" s="2"/>
      <c r="D875" s="2"/>
      <c r="E875" s="4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</row>
    <row r="876" spans="1:62" ht="12.75" customHeight="1">
      <c r="A876" s="53"/>
      <c r="B876" s="2"/>
      <c r="C876" s="2"/>
      <c r="D876" s="2"/>
      <c r="E876" s="4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</row>
    <row r="877" spans="1:62" ht="12.75" customHeight="1">
      <c r="A877" s="53"/>
      <c r="B877" s="2"/>
      <c r="C877" s="2"/>
      <c r="D877" s="2"/>
      <c r="E877" s="4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</row>
    <row r="878" spans="1:62" ht="12.75" customHeight="1">
      <c r="A878" s="53"/>
      <c r="B878" s="2"/>
      <c r="C878" s="2"/>
      <c r="D878" s="2"/>
      <c r="E878" s="4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</row>
    <row r="879" spans="1:62" ht="12.75" customHeight="1">
      <c r="A879" s="53"/>
      <c r="B879" s="2"/>
      <c r="C879" s="2"/>
      <c r="D879" s="2"/>
      <c r="E879" s="4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</row>
    <row r="880" spans="1:62" ht="12.75" customHeight="1">
      <c r="A880" s="53"/>
      <c r="B880" s="2"/>
      <c r="C880" s="2"/>
      <c r="D880" s="2"/>
      <c r="E880" s="4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</row>
    <row r="881" spans="1:62" ht="12.75" customHeight="1">
      <c r="A881" s="53"/>
      <c r="B881" s="2"/>
      <c r="C881" s="2"/>
      <c r="D881" s="2"/>
      <c r="E881" s="4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</row>
    <row r="882" spans="1:62" ht="12.75" customHeight="1">
      <c r="A882" s="53"/>
      <c r="B882" s="2"/>
      <c r="C882" s="2"/>
      <c r="D882" s="2"/>
      <c r="E882" s="4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</row>
    <row r="883" spans="1:62" ht="12.75" customHeight="1">
      <c r="A883" s="53"/>
      <c r="B883" s="2"/>
      <c r="C883" s="2"/>
      <c r="D883" s="2"/>
      <c r="E883" s="4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</row>
    <row r="884" spans="1:62" ht="12.75" customHeight="1">
      <c r="A884" s="53"/>
      <c r="B884" s="2"/>
      <c r="C884" s="2"/>
      <c r="D884" s="2"/>
      <c r="E884" s="4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</row>
    <row r="885" spans="1:62" ht="12.75" customHeight="1">
      <c r="A885" s="53"/>
      <c r="B885" s="2"/>
      <c r="C885" s="2"/>
      <c r="D885" s="2"/>
      <c r="E885" s="4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</row>
    <row r="886" spans="1:62" ht="12.75" customHeight="1">
      <c r="A886" s="53"/>
      <c r="B886" s="2"/>
      <c r="C886" s="2"/>
      <c r="D886" s="2"/>
      <c r="E886" s="4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</row>
    <row r="887" spans="1:62" ht="12.75" customHeight="1">
      <c r="A887" s="53"/>
      <c r="B887" s="2"/>
      <c r="C887" s="2"/>
      <c r="D887" s="2"/>
      <c r="E887" s="4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</row>
    <row r="888" spans="1:62" ht="12.75" customHeight="1">
      <c r="A888" s="53"/>
      <c r="B888" s="2"/>
      <c r="C888" s="2"/>
      <c r="D888" s="2"/>
      <c r="E888" s="4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</row>
    <row r="889" spans="1:62" ht="12.75" customHeight="1">
      <c r="A889" s="53"/>
      <c r="B889" s="2"/>
      <c r="C889" s="2"/>
      <c r="D889" s="2"/>
      <c r="E889" s="4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</row>
    <row r="890" spans="1:62" ht="12.75" customHeight="1">
      <c r="A890" s="53"/>
      <c r="B890" s="2"/>
      <c r="C890" s="2"/>
      <c r="D890" s="2"/>
      <c r="E890" s="4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</row>
    <row r="891" spans="1:62" ht="12.75" customHeight="1">
      <c r="A891" s="53"/>
      <c r="B891" s="2"/>
      <c r="C891" s="2"/>
      <c r="D891" s="2"/>
      <c r="E891" s="4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</row>
    <row r="892" spans="1:62" ht="12.75" customHeight="1">
      <c r="A892" s="53"/>
      <c r="B892" s="2"/>
      <c r="C892" s="2"/>
      <c r="D892" s="2"/>
      <c r="E892" s="4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</row>
    <row r="893" spans="1:62" ht="12.75" customHeight="1">
      <c r="A893" s="53"/>
      <c r="B893" s="2"/>
      <c r="C893" s="2"/>
      <c r="D893" s="2"/>
      <c r="E893" s="4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</row>
    <row r="894" spans="1:62" ht="12.75" customHeight="1">
      <c r="A894" s="53"/>
      <c r="B894" s="2"/>
      <c r="C894" s="2"/>
      <c r="D894" s="2"/>
      <c r="E894" s="4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</row>
    <row r="895" spans="1:62" ht="12.75" customHeight="1">
      <c r="A895" s="53"/>
      <c r="B895" s="2"/>
      <c r="C895" s="2"/>
      <c r="D895" s="2"/>
      <c r="E895" s="4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</row>
    <row r="896" spans="1:62" ht="12.75" customHeight="1">
      <c r="A896" s="53"/>
      <c r="B896" s="2"/>
      <c r="C896" s="2"/>
      <c r="D896" s="2"/>
      <c r="E896" s="4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</row>
    <row r="897" spans="1:62" ht="12.75" customHeight="1">
      <c r="A897" s="53"/>
      <c r="B897" s="2"/>
      <c r="C897" s="2"/>
      <c r="D897" s="2"/>
      <c r="E897" s="4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</row>
    <row r="898" spans="1:62" ht="12.75" customHeight="1">
      <c r="A898" s="53"/>
      <c r="B898" s="2"/>
      <c r="C898" s="2"/>
      <c r="D898" s="2"/>
      <c r="E898" s="4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</row>
    <row r="899" spans="1:62" ht="12.75" customHeight="1">
      <c r="A899" s="53"/>
      <c r="B899" s="2"/>
      <c r="C899" s="2"/>
      <c r="D899" s="2"/>
      <c r="E899" s="4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</row>
    <row r="900" spans="1:62" ht="12.75" customHeight="1">
      <c r="A900" s="53"/>
      <c r="B900" s="2"/>
      <c r="C900" s="2"/>
      <c r="D900" s="2"/>
      <c r="E900" s="4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</row>
    <row r="901" spans="1:62" ht="12.75" customHeight="1">
      <c r="A901" s="53"/>
      <c r="B901" s="2"/>
      <c r="C901" s="2"/>
      <c r="D901" s="2"/>
      <c r="E901" s="4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</row>
    <row r="902" spans="1:62" ht="12.75" customHeight="1">
      <c r="A902" s="53"/>
      <c r="B902" s="2"/>
      <c r="C902" s="2"/>
      <c r="D902" s="2"/>
      <c r="E902" s="4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</row>
    <row r="903" spans="1:62" ht="12.75" customHeight="1">
      <c r="A903" s="53"/>
      <c r="B903" s="2"/>
      <c r="C903" s="2"/>
      <c r="D903" s="2"/>
      <c r="E903" s="4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</row>
    <row r="904" spans="1:62" ht="12.75" customHeight="1">
      <c r="A904" s="53"/>
      <c r="B904" s="2"/>
      <c r="C904" s="2"/>
      <c r="D904" s="2"/>
      <c r="E904" s="4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</row>
    <row r="905" spans="1:62" ht="12.75" customHeight="1">
      <c r="A905" s="53"/>
      <c r="B905" s="2"/>
      <c r="C905" s="2"/>
      <c r="D905" s="2"/>
      <c r="E905" s="4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</row>
    <row r="906" spans="1:62" ht="12.75" customHeight="1">
      <c r="A906" s="53"/>
      <c r="B906" s="2"/>
      <c r="C906" s="2"/>
      <c r="D906" s="2"/>
      <c r="E906" s="4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</row>
    <row r="907" spans="1:62" ht="12.75" customHeight="1">
      <c r="A907" s="53"/>
      <c r="B907" s="2"/>
      <c r="C907" s="2"/>
      <c r="D907" s="2"/>
      <c r="E907" s="4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</row>
    <row r="908" spans="1:62" ht="12.75" customHeight="1">
      <c r="A908" s="53"/>
      <c r="B908" s="2"/>
      <c r="C908" s="2"/>
      <c r="D908" s="2"/>
      <c r="E908" s="4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</row>
    <row r="909" spans="1:62" ht="12.75" customHeight="1">
      <c r="A909" s="53"/>
      <c r="B909" s="2"/>
      <c r="C909" s="2"/>
      <c r="D909" s="2"/>
      <c r="E909" s="4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</row>
    <row r="910" spans="1:62" ht="12.75" customHeight="1">
      <c r="A910" s="53"/>
      <c r="B910" s="2"/>
      <c r="C910" s="2"/>
      <c r="D910" s="2"/>
      <c r="E910" s="4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</row>
    <row r="911" spans="1:62" ht="12.75" customHeight="1">
      <c r="A911" s="53"/>
      <c r="B911" s="2"/>
      <c r="C911" s="2"/>
      <c r="D911" s="2"/>
      <c r="E911" s="4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</row>
    <row r="912" spans="1:62" ht="12.75" customHeight="1">
      <c r="A912" s="53"/>
      <c r="B912" s="2"/>
      <c r="C912" s="2"/>
      <c r="D912" s="2"/>
      <c r="E912" s="4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</row>
    <row r="913" spans="1:62" ht="12.75" customHeight="1">
      <c r="A913" s="53"/>
      <c r="B913" s="2"/>
      <c r="C913" s="2"/>
      <c r="D913" s="2"/>
      <c r="E913" s="4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</row>
    <row r="914" spans="1:62" ht="12.75" customHeight="1">
      <c r="A914" s="53"/>
      <c r="B914" s="2"/>
      <c r="C914" s="2"/>
      <c r="D914" s="2"/>
      <c r="E914" s="4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</row>
    <row r="915" spans="1:62" ht="12.75" customHeight="1">
      <c r="A915" s="53"/>
      <c r="B915" s="2"/>
      <c r="C915" s="2"/>
      <c r="D915" s="2"/>
      <c r="E915" s="4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</row>
    <row r="916" spans="1:62" ht="12.75" customHeight="1">
      <c r="A916" s="53"/>
      <c r="B916" s="2"/>
      <c r="C916" s="2"/>
      <c r="D916" s="2"/>
      <c r="E916" s="4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</row>
    <row r="917" spans="1:62" ht="12.75" customHeight="1">
      <c r="A917" s="53"/>
      <c r="B917" s="2"/>
      <c r="C917" s="2"/>
      <c r="D917" s="2"/>
      <c r="E917" s="4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</row>
    <row r="918" spans="1:62" ht="12.75" customHeight="1">
      <c r="A918" s="53"/>
      <c r="B918" s="2"/>
      <c r="C918" s="2"/>
      <c r="D918" s="2"/>
      <c r="E918" s="4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</row>
    <row r="919" spans="1:62" ht="12.75" customHeight="1">
      <c r="A919" s="53"/>
      <c r="B919" s="2"/>
      <c r="C919" s="2"/>
      <c r="D919" s="2"/>
      <c r="E919" s="4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</row>
    <row r="920" spans="1:62" ht="12.75" customHeight="1">
      <c r="A920" s="53"/>
      <c r="B920" s="2"/>
      <c r="C920" s="2"/>
      <c r="D920" s="2"/>
      <c r="E920" s="4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</row>
    <row r="921" spans="1:62" ht="12.75" customHeight="1">
      <c r="A921" s="53"/>
      <c r="B921" s="2"/>
      <c r="C921" s="2"/>
      <c r="D921" s="2"/>
      <c r="E921" s="4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</row>
    <row r="922" spans="1:62" ht="12.75" customHeight="1">
      <c r="A922" s="53"/>
      <c r="B922" s="2"/>
      <c r="C922" s="2"/>
      <c r="D922" s="2"/>
      <c r="E922" s="4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</row>
    <row r="923" spans="1:62" ht="12.75" customHeight="1">
      <c r="A923" s="53"/>
      <c r="B923" s="2"/>
      <c r="C923" s="2"/>
      <c r="D923" s="2"/>
      <c r="E923" s="4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</row>
    <row r="924" spans="1:62" ht="12.75" customHeight="1">
      <c r="A924" s="53"/>
      <c r="B924" s="2"/>
      <c r="C924" s="2"/>
      <c r="D924" s="2"/>
      <c r="E924" s="4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</row>
    <row r="925" spans="1:62" ht="12.75" customHeight="1">
      <c r="A925" s="53"/>
      <c r="B925" s="2"/>
      <c r="C925" s="2"/>
      <c r="D925" s="2"/>
      <c r="E925" s="4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</row>
    <row r="926" spans="1:62" ht="12.75" customHeight="1">
      <c r="A926" s="53"/>
      <c r="B926" s="2"/>
      <c r="C926" s="2"/>
      <c r="D926" s="2"/>
      <c r="E926" s="4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</row>
    <row r="927" spans="1:62" ht="12.75" customHeight="1">
      <c r="A927" s="53"/>
      <c r="B927" s="2"/>
      <c r="C927" s="2"/>
      <c r="D927" s="2"/>
      <c r="E927" s="4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</row>
    <row r="928" spans="1:62" ht="12.75" customHeight="1">
      <c r="A928" s="53"/>
      <c r="B928" s="2"/>
      <c r="C928" s="2"/>
      <c r="D928" s="2"/>
      <c r="E928" s="4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</row>
    <row r="929" spans="1:62" ht="12.75" customHeight="1">
      <c r="A929" s="53"/>
      <c r="B929" s="2"/>
      <c r="C929" s="2"/>
      <c r="D929" s="2"/>
      <c r="E929" s="4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</row>
    <row r="930" spans="1:62" ht="12.75" customHeight="1">
      <c r="A930" s="53"/>
      <c r="B930" s="2"/>
      <c r="C930" s="2"/>
      <c r="D930" s="2"/>
      <c r="E930" s="4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</row>
    <row r="931" spans="1:62" ht="12.75" customHeight="1">
      <c r="A931" s="53"/>
      <c r="B931" s="2"/>
      <c r="C931" s="2"/>
      <c r="D931" s="2"/>
      <c r="E931" s="4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</row>
    <row r="932" spans="1:62" ht="12.75" customHeight="1">
      <c r="A932" s="53"/>
      <c r="B932" s="2"/>
      <c r="C932" s="2"/>
      <c r="D932" s="2"/>
      <c r="E932" s="4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</row>
    <row r="933" spans="1:62" ht="12.75" customHeight="1">
      <c r="A933" s="53"/>
      <c r="B933" s="2"/>
      <c r="C933" s="2"/>
      <c r="D933" s="2"/>
      <c r="E933" s="4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</row>
    <row r="934" spans="1:62" ht="12.75" customHeight="1">
      <c r="A934" s="53"/>
      <c r="B934" s="2"/>
      <c r="C934" s="2"/>
      <c r="D934" s="2"/>
      <c r="E934" s="4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</row>
    <row r="935" spans="1:62" ht="12.75" customHeight="1">
      <c r="A935" s="53"/>
      <c r="B935" s="2"/>
      <c r="C935" s="2"/>
      <c r="D935" s="2"/>
      <c r="E935" s="4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</row>
    <row r="936" spans="1:62" ht="12.75" customHeight="1">
      <c r="A936" s="53"/>
      <c r="B936" s="2"/>
      <c r="C936" s="2"/>
      <c r="D936" s="2"/>
      <c r="E936" s="4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</row>
    <row r="937" spans="1:62" ht="12.75" customHeight="1">
      <c r="A937" s="53"/>
      <c r="B937" s="2"/>
      <c r="C937" s="2"/>
      <c r="D937" s="2"/>
      <c r="E937" s="4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</row>
    <row r="938" spans="1:62" ht="12.75" customHeight="1">
      <c r="A938" s="53"/>
      <c r="B938" s="2"/>
      <c r="C938" s="2"/>
      <c r="D938" s="2"/>
      <c r="E938" s="4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</row>
    <row r="939" spans="1:62" ht="12.75" customHeight="1">
      <c r="A939" s="53"/>
      <c r="B939" s="2"/>
      <c r="C939" s="2"/>
      <c r="D939" s="2"/>
      <c r="E939" s="4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</row>
    <row r="940" spans="1:62" ht="12.75" customHeight="1">
      <c r="A940" s="53"/>
      <c r="B940" s="2"/>
      <c r="C940" s="2"/>
      <c r="D940" s="2"/>
      <c r="E940" s="4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</row>
    <row r="941" spans="1:62" ht="12.75" customHeight="1">
      <c r="A941" s="53"/>
      <c r="B941" s="2"/>
      <c r="C941" s="2"/>
      <c r="D941" s="2"/>
      <c r="E941" s="4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</row>
    <row r="942" spans="1:62" ht="12.75" customHeight="1">
      <c r="A942" s="53"/>
      <c r="B942" s="2"/>
      <c r="C942" s="2"/>
      <c r="D942" s="2"/>
      <c r="E942" s="4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</row>
    <row r="943" spans="1:62" ht="12.75" customHeight="1">
      <c r="A943" s="53"/>
      <c r="B943" s="2"/>
      <c r="C943" s="2"/>
      <c r="D943" s="2"/>
      <c r="E943" s="4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</row>
    <row r="944" spans="1:62" ht="12.75" customHeight="1">
      <c r="A944" s="53"/>
      <c r="B944" s="2"/>
      <c r="C944" s="2"/>
      <c r="D944" s="2"/>
      <c r="E944" s="4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</row>
    <row r="945" spans="1:62" ht="12.75" customHeight="1">
      <c r="A945" s="53"/>
      <c r="B945" s="2"/>
      <c r="C945" s="2"/>
      <c r="D945" s="2"/>
      <c r="E945" s="4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</row>
    <row r="946" spans="1:62" ht="12.75" customHeight="1">
      <c r="A946" s="53"/>
      <c r="B946" s="2"/>
      <c r="C946" s="2"/>
      <c r="D946" s="2"/>
      <c r="E946" s="4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</row>
    <row r="947" spans="1:62" ht="12.75" customHeight="1">
      <c r="A947" s="53"/>
      <c r="B947" s="2"/>
      <c r="C947" s="2"/>
      <c r="D947" s="2"/>
      <c r="E947" s="4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</row>
    <row r="948" spans="1:62" ht="12.75" customHeight="1">
      <c r="A948" s="53"/>
      <c r="B948" s="2"/>
      <c r="C948" s="2"/>
      <c r="D948" s="2"/>
      <c r="E948" s="4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</row>
    <row r="949" spans="1:62" ht="12.75" customHeight="1">
      <c r="A949" s="53"/>
      <c r="B949" s="2"/>
      <c r="C949" s="2"/>
      <c r="D949" s="2"/>
      <c r="E949" s="4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</row>
    <row r="950" spans="1:62" ht="12.75" customHeight="1">
      <c r="A950" s="53"/>
      <c r="B950" s="2"/>
      <c r="C950" s="2"/>
      <c r="D950" s="2"/>
      <c r="E950" s="4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</row>
    <row r="951" spans="1:62" ht="12.75" customHeight="1">
      <c r="A951" s="53"/>
      <c r="B951" s="2"/>
      <c r="C951" s="2"/>
      <c r="D951" s="2"/>
      <c r="E951" s="4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</row>
    <row r="952" spans="1:62" ht="12.75" customHeight="1">
      <c r="A952" s="53"/>
      <c r="B952" s="2"/>
      <c r="C952" s="2"/>
      <c r="D952" s="2"/>
      <c r="E952" s="4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</row>
    <row r="953" spans="1:62" ht="12.75" customHeight="1">
      <c r="A953" s="53"/>
      <c r="B953" s="2"/>
      <c r="C953" s="2"/>
      <c r="D953" s="2"/>
      <c r="E953" s="4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</row>
    <row r="954" spans="1:62" ht="12.75" customHeight="1">
      <c r="A954" s="53"/>
      <c r="B954" s="2"/>
      <c r="C954" s="2"/>
      <c r="D954" s="2"/>
      <c r="E954" s="4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</row>
    <row r="955" spans="1:62" ht="12.75" customHeight="1">
      <c r="A955" s="53"/>
      <c r="B955" s="2"/>
      <c r="C955" s="2"/>
      <c r="D955" s="2"/>
      <c r="E955" s="4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</row>
    <row r="956" spans="1:62" ht="12.75" customHeight="1">
      <c r="A956" s="53"/>
      <c r="B956" s="2"/>
      <c r="C956" s="2"/>
      <c r="D956" s="2"/>
      <c r="E956" s="4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</row>
    <row r="957" spans="1:62" ht="12.75" customHeight="1">
      <c r="A957" s="53"/>
      <c r="B957" s="2"/>
      <c r="C957" s="2"/>
      <c r="D957" s="2"/>
      <c r="E957" s="4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</row>
    <row r="958" spans="1:62" ht="12.75" customHeight="1">
      <c r="A958" s="53"/>
      <c r="B958" s="2"/>
      <c r="C958" s="2"/>
      <c r="D958" s="2"/>
      <c r="E958" s="4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</row>
    <row r="959" spans="1:62" ht="12.75" customHeight="1">
      <c r="A959" s="53"/>
      <c r="B959" s="2"/>
      <c r="C959" s="2"/>
      <c r="D959" s="2"/>
      <c r="E959" s="4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</row>
    <row r="960" spans="1:62" ht="12.75" customHeight="1">
      <c r="A960" s="53"/>
      <c r="B960" s="2"/>
      <c r="C960" s="2"/>
      <c r="D960" s="2"/>
      <c r="E960" s="4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</row>
    <row r="961" spans="1:62" ht="12.75" customHeight="1">
      <c r="A961" s="53"/>
      <c r="B961" s="2"/>
      <c r="C961" s="2"/>
      <c r="D961" s="2"/>
      <c r="E961" s="4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</row>
    <row r="962" spans="1:62" ht="12.75" customHeight="1">
      <c r="A962" s="53"/>
      <c r="B962" s="2"/>
      <c r="C962" s="2"/>
      <c r="D962" s="2"/>
      <c r="E962" s="4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</row>
    <row r="963" spans="1:62" ht="12.75" customHeight="1">
      <c r="A963" s="53"/>
      <c r="B963" s="2"/>
      <c r="C963" s="2"/>
      <c r="D963" s="2"/>
      <c r="E963" s="4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</row>
    <row r="964" spans="1:62" ht="12.75" customHeight="1">
      <c r="A964" s="53"/>
      <c r="B964" s="2"/>
      <c r="C964" s="2"/>
      <c r="D964" s="2"/>
      <c r="E964" s="4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</row>
    <row r="965" spans="1:62" ht="12.75" customHeight="1">
      <c r="A965" s="53"/>
      <c r="B965" s="2"/>
      <c r="C965" s="2"/>
      <c r="D965" s="2"/>
      <c r="E965" s="4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</row>
    <row r="966" spans="1:62" ht="12.75" customHeight="1">
      <c r="A966" s="53"/>
      <c r="B966" s="2"/>
      <c r="C966" s="2"/>
      <c r="D966" s="2"/>
      <c r="E966" s="4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</row>
    <row r="967" spans="1:62" ht="12.75" customHeight="1">
      <c r="A967" s="53"/>
      <c r="B967" s="2"/>
      <c r="C967" s="2"/>
      <c r="D967" s="2"/>
      <c r="E967" s="4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</row>
    <row r="968" spans="1:62" ht="12.75" customHeight="1">
      <c r="A968" s="53"/>
      <c r="B968" s="2"/>
      <c r="C968" s="2"/>
      <c r="D968" s="2"/>
      <c r="E968" s="4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</row>
    <row r="969" spans="1:62" ht="12.75" customHeight="1">
      <c r="A969" s="53"/>
      <c r="B969" s="2"/>
      <c r="C969" s="2"/>
      <c r="D969" s="2"/>
      <c r="E969" s="4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</row>
    <row r="970" spans="1:62" ht="12.75" customHeight="1">
      <c r="A970" s="53"/>
      <c r="B970" s="2"/>
      <c r="C970" s="2"/>
      <c r="D970" s="2"/>
      <c r="E970" s="4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</row>
    <row r="971" spans="1:62" ht="12.75" customHeight="1">
      <c r="A971" s="53"/>
      <c r="B971" s="2"/>
      <c r="C971" s="2"/>
      <c r="D971" s="2"/>
      <c r="E971" s="4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</row>
    <row r="972" spans="1:62" ht="12.75" customHeight="1">
      <c r="A972" s="53"/>
      <c r="B972" s="2"/>
      <c r="C972" s="2"/>
      <c r="D972" s="2"/>
      <c r="E972" s="4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</row>
    <row r="973" spans="1:62" ht="12.75" customHeight="1">
      <c r="A973" s="53"/>
      <c r="B973" s="2"/>
      <c r="C973" s="2"/>
      <c r="D973" s="2"/>
      <c r="E973" s="4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</row>
    <row r="974" spans="1:62" ht="12.75" customHeight="1">
      <c r="A974" s="53"/>
      <c r="B974" s="2"/>
      <c r="C974" s="2"/>
      <c r="D974" s="2"/>
      <c r="E974" s="4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</row>
    <row r="975" spans="1:62" ht="12.75" customHeight="1">
      <c r="A975" s="53"/>
      <c r="B975" s="2"/>
      <c r="C975" s="2"/>
      <c r="D975" s="2"/>
      <c r="E975" s="4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</row>
    <row r="976" spans="1:62" ht="12.75" customHeight="1">
      <c r="A976" s="53"/>
      <c r="B976" s="2"/>
      <c r="C976" s="2"/>
      <c r="D976" s="2"/>
      <c r="E976" s="4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</row>
    <row r="977" spans="1:62" ht="12.75" customHeight="1">
      <c r="A977" s="53"/>
      <c r="B977" s="2"/>
      <c r="C977" s="2"/>
      <c r="D977" s="2"/>
      <c r="E977" s="4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</row>
    <row r="978" spans="1:62" ht="12.75" customHeight="1">
      <c r="A978" s="53"/>
      <c r="B978" s="2"/>
      <c r="C978" s="2"/>
      <c r="D978" s="2"/>
      <c r="E978" s="4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</row>
    <row r="979" spans="1:62" ht="12.75" customHeight="1">
      <c r="A979" s="53"/>
      <c r="B979" s="2"/>
      <c r="C979" s="2"/>
      <c r="D979" s="2"/>
      <c r="E979" s="4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</row>
    <row r="980" spans="1:62" ht="12.75" customHeight="1">
      <c r="A980" s="53"/>
      <c r="B980" s="2"/>
      <c r="C980" s="2"/>
      <c r="D980" s="2"/>
      <c r="E980" s="4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</row>
    <row r="981" spans="1:62" ht="12.75" customHeight="1">
      <c r="A981" s="53"/>
      <c r="B981" s="2"/>
      <c r="C981" s="2"/>
      <c r="D981" s="2"/>
      <c r="E981" s="4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</row>
    <row r="982" spans="1:62" ht="12.75" customHeight="1">
      <c r="A982" s="53"/>
      <c r="B982" s="2"/>
      <c r="C982" s="2"/>
      <c r="D982" s="2"/>
      <c r="E982" s="4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</row>
    <row r="983" spans="1:62" ht="12.75" customHeight="1">
      <c r="A983" s="53"/>
      <c r="B983" s="2"/>
      <c r="C983" s="2"/>
      <c r="D983" s="2"/>
      <c r="E983" s="4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</row>
    <row r="984" spans="1:62" ht="12.75" customHeight="1">
      <c r="A984" s="53"/>
      <c r="B984" s="2"/>
      <c r="C984" s="2"/>
      <c r="D984" s="2"/>
      <c r="E984" s="4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</row>
    <row r="985" spans="1:62" ht="12.75" customHeight="1">
      <c r="A985" s="53"/>
      <c r="B985" s="2"/>
      <c r="C985" s="2"/>
      <c r="D985" s="2"/>
      <c r="E985" s="4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</row>
    <row r="986" spans="1:62" ht="12.75" customHeight="1">
      <c r="A986" s="53"/>
      <c r="B986" s="2"/>
      <c r="C986" s="2"/>
      <c r="D986" s="2"/>
      <c r="E986" s="4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</row>
    <row r="987" spans="1:62" ht="12.75" customHeight="1">
      <c r="A987" s="53"/>
      <c r="B987" s="2"/>
      <c r="C987" s="2"/>
      <c r="D987" s="2"/>
      <c r="E987" s="4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</row>
    <row r="988" spans="1:62" ht="12.75" customHeight="1">
      <c r="A988" s="53"/>
      <c r="B988" s="2"/>
      <c r="C988" s="2"/>
      <c r="D988" s="2"/>
      <c r="E988" s="4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</row>
    <row r="989" spans="1:62" ht="12.75" customHeight="1">
      <c r="A989" s="53"/>
      <c r="B989" s="2"/>
      <c r="C989" s="2"/>
      <c r="D989" s="2"/>
      <c r="E989" s="4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</row>
    <row r="990" spans="1:62" ht="12.75" customHeight="1">
      <c r="A990" s="53"/>
      <c r="B990" s="2"/>
      <c r="C990" s="2"/>
      <c r="D990" s="2"/>
      <c r="E990" s="4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</row>
    <row r="991" spans="1:62" ht="12.75" customHeight="1">
      <c r="A991" s="53"/>
      <c r="B991" s="2"/>
      <c r="C991" s="2"/>
      <c r="D991" s="2"/>
      <c r="E991" s="4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</row>
    <row r="992" spans="1:62" ht="12.75" customHeight="1">
      <c r="A992" s="53"/>
      <c r="B992" s="2"/>
      <c r="C992" s="2"/>
      <c r="D992" s="2"/>
      <c r="E992" s="4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</row>
    <row r="993" spans="1:62" ht="12.75" customHeight="1">
      <c r="A993" s="53"/>
      <c r="B993" s="2"/>
      <c r="C993" s="2"/>
      <c r="D993" s="2"/>
      <c r="E993" s="4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</row>
    <row r="994" spans="1:62" ht="12.75" customHeight="1">
      <c r="A994" s="53"/>
      <c r="B994" s="2"/>
      <c r="C994" s="2"/>
      <c r="D994" s="2"/>
      <c r="E994" s="4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</row>
    <row r="995" spans="1:62" ht="12.75" customHeight="1">
      <c r="A995" s="53"/>
      <c r="B995" s="2"/>
      <c r="C995" s="2"/>
      <c r="D995" s="2"/>
      <c r="E995" s="4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</row>
  </sheetData>
  <sheetProtection/>
  <mergeCells count="12">
    <mergeCell ref="B3:D3"/>
    <mergeCell ref="G3:G5"/>
    <mergeCell ref="B4:D5"/>
    <mergeCell ref="E4:E6"/>
    <mergeCell ref="A11:A12"/>
    <mergeCell ref="A15:A17"/>
    <mergeCell ref="A19:A22"/>
    <mergeCell ref="A24:A25"/>
    <mergeCell ref="A26:A27"/>
    <mergeCell ref="A28:A29"/>
    <mergeCell ref="A31:A32"/>
    <mergeCell ref="A35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99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4" width="14.7109375" style="0" customWidth="1"/>
    <col min="5" max="5" width="15.8515625" style="0" customWidth="1"/>
    <col min="6" max="6" width="13.8515625" style="0" customWidth="1"/>
    <col min="7" max="7" width="16.421875" style="0" customWidth="1"/>
    <col min="8" max="8" width="8.00390625" style="0" customWidth="1"/>
    <col min="9" max="48" width="4.28125" style="0" customWidth="1"/>
    <col min="49" max="50" width="3.28125" style="0" customWidth="1"/>
    <col min="51" max="52" width="3.140625" style="0" customWidth="1"/>
    <col min="53" max="58" width="12.28125" style="0" customWidth="1"/>
  </cols>
  <sheetData>
    <row r="1" spans="1:58" ht="8.25" customHeight="1">
      <c r="A1" s="1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5" customHeight="1">
      <c r="A2" s="1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24" customHeight="1">
      <c r="A3" s="8"/>
      <c r="B3" s="91" t="s">
        <v>14</v>
      </c>
      <c r="C3" s="91"/>
      <c r="D3" s="92"/>
      <c r="E3" s="10"/>
      <c r="F3" s="9"/>
      <c r="G3" s="80" t="s">
        <v>84</v>
      </c>
      <c r="H3" s="11" t="s">
        <v>2</v>
      </c>
      <c r="I3" s="12">
        <v>35</v>
      </c>
      <c r="J3" s="13">
        <v>41</v>
      </c>
      <c r="K3" s="12">
        <v>39</v>
      </c>
      <c r="L3" s="13">
        <v>37</v>
      </c>
      <c r="M3" s="12">
        <v>27</v>
      </c>
      <c r="N3" s="14">
        <v>21</v>
      </c>
      <c r="O3" s="15">
        <v>39</v>
      </c>
      <c r="P3" s="14">
        <v>27</v>
      </c>
      <c r="Q3" s="15">
        <v>27</v>
      </c>
      <c r="R3" s="14">
        <v>34</v>
      </c>
      <c r="S3" s="16">
        <v>29</v>
      </c>
      <c r="T3" s="17">
        <v>34</v>
      </c>
      <c r="U3" s="16">
        <v>21</v>
      </c>
      <c r="V3" s="17">
        <v>12</v>
      </c>
      <c r="W3" s="16">
        <v>40</v>
      </c>
      <c r="X3" s="17">
        <v>35</v>
      </c>
      <c r="Y3" s="16">
        <v>17</v>
      </c>
      <c r="Z3" s="17">
        <v>28</v>
      </c>
      <c r="AA3" s="16">
        <v>39</v>
      </c>
      <c r="AB3" s="17">
        <v>22</v>
      </c>
      <c r="AC3" s="15">
        <v>36</v>
      </c>
      <c r="AD3" s="14">
        <v>38</v>
      </c>
      <c r="AE3" s="15">
        <v>40</v>
      </c>
      <c r="AF3" s="14">
        <v>35</v>
      </c>
      <c r="AG3" s="15">
        <v>15</v>
      </c>
      <c r="AH3" s="14">
        <v>22</v>
      </c>
      <c r="AI3" s="15">
        <v>18</v>
      </c>
      <c r="AJ3" s="14">
        <v>32</v>
      </c>
      <c r="AK3" s="15">
        <v>39</v>
      </c>
      <c r="AL3" s="14">
        <v>35</v>
      </c>
      <c r="AM3" s="16">
        <v>27</v>
      </c>
      <c r="AN3" s="17">
        <v>28</v>
      </c>
      <c r="AO3" s="16">
        <v>39</v>
      </c>
      <c r="AP3" s="17">
        <v>39</v>
      </c>
      <c r="AQ3" s="16">
        <v>38</v>
      </c>
      <c r="AR3" s="17">
        <v>32</v>
      </c>
      <c r="AS3" s="16">
        <v>32</v>
      </c>
      <c r="AT3" s="17">
        <v>20</v>
      </c>
      <c r="AU3" s="16">
        <v>34</v>
      </c>
      <c r="AV3" s="17">
        <v>35</v>
      </c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28.5" customHeight="1">
      <c r="A4" s="1"/>
      <c r="B4" s="84" t="s">
        <v>102</v>
      </c>
      <c r="C4" s="84"/>
      <c r="D4" s="85"/>
      <c r="E4" s="83" t="s">
        <v>3</v>
      </c>
      <c r="F4" s="19"/>
      <c r="G4" s="81"/>
      <c r="H4" s="20" t="s">
        <v>4</v>
      </c>
      <c r="I4" s="21">
        <v>25</v>
      </c>
      <c r="J4" s="22">
        <v>40</v>
      </c>
      <c r="K4" s="21">
        <v>40</v>
      </c>
      <c r="L4" s="22">
        <v>37</v>
      </c>
      <c r="M4" s="21">
        <v>40</v>
      </c>
      <c r="N4" s="22">
        <v>35</v>
      </c>
      <c r="O4" s="21">
        <v>40</v>
      </c>
      <c r="P4" s="22">
        <v>20</v>
      </c>
      <c r="Q4" s="21">
        <v>20</v>
      </c>
      <c r="R4" s="22">
        <v>25</v>
      </c>
      <c r="S4" s="23">
        <v>30</v>
      </c>
      <c r="T4" s="24">
        <v>25</v>
      </c>
      <c r="U4" s="23">
        <v>15</v>
      </c>
      <c r="V4" s="24">
        <v>15</v>
      </c>
      <c r="W4" s="23">
        <v>40</v>
      </c>
      <c r="X4" s="24">
        <v>40</v>
      </c>
      <c r="Y4" s="23">
        <v>25</v>
      </c>
      <c r="Z4" s="24">
        <v>40</v>
      </c>
      <c r="AA4" s="23">
        <v>35</v>
      </c>
      <c r="AB4" s="24">
        <v>15</v>
      </c>
      <c r="AC4" s="21">
        <v>36</v>
      </c>
      <c r="AD4" s="22">
        <v>40</v>
      </c>
      <c r="AE4" s="21">
        <v>40</v>
      </c>
      <c r="AF4" s="22">
        <v>25</v>
      </c>
      <c r="AG4" s="21">
        <v>15</v>
      </c>
      <c r="AH4" s="22">
        <v>15</v>
      </c>
      <c r="AI4" s="21">
        <v>35</v>
      </c>
      <c r="AJ4" s="22">
        <v>40</v>
      </c>
      <c r="AK4" s="21">
        <v>38</v>
      </c>
      <c r="AL4" s="22">
        <v>25</v>
      </c>
      <c r="AM4" s="23">
        <v>30</v>
      </c>
      <c r="AN4" s="24">
        <v>35</v>
      </c>
      <c r="AO4" s="23">
        <v>40</v>
      </c>
      <c r="AP4" s="24">
        <v>40</v>
      </c>
      <c r="AQ4" s="23">
        <v>40</v>
      </c>
      <c r="AR4" s="24">
        <v>35</v>
      </c>
      <c r="AS4" s="23">
        <v>30</v>
      </c>
      <c r="AT4" s="24">
        <v>15</v>
      </c>
      <c r="AU4" s="23">
        <v>25</v>
      </c>
      <c r="AV4" s="24">
        <v>35</v>
      </c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58.5" customHeight="1">
      <c r="A5" s="25"/>
      <c r="B5" s="86"/>
      <c r="C5" s="86"/>
      <c r="D5" s="87"/>
      <c r="E5" s="81"/>
      <c r="F5" s="19"/>
      <c r="G5" s="82"/>
      <c r="H5" s="26" t="s">
        <v>5</v>
      </c>
      <c r="I5" s="27"/>
      <c r="J5" s="28"/>
      <c r="K5" s="27"/>
      <c r="L5" s="28"/>
      <c r="M5" s="27" t="s">
        <v>44</v>
      </c>
      <c r="N5" s="28" t="s">
        <v>44</v>
      </c>
      <c r="O5" s="27"/>
      <c r="P5" s="28"/>
      <c r="Q5" s="27"/>
      <c r="R5" s="28"/>
      <c r="S5" s="29"/>
      <c r="T5" s="30"/>
      <c r="U5" s="29"/>
      <c r="V5" s="30"/>
      <c r="W5" s="29"/>
      <c r="X5" s="30"/>
      <c r="Y5" s="29" t="s">
        <v>47</v>
      </c>
      <c r="Z5" s="30" t="s">
        <v>47</v>
      </c>
      <c r="AA5" s="29"/>
      <c r="AB5" s="30"/>
      <c r="AC5" s="27"/>
      <c r="AD5" s="28"/>
      <c r="AE5" s="27"/>
      <c r="AF5" s="28"/>
      <c r="AG5" s="27"/>
      <c r="AH5" s="28"/>
      <c r="AI5" s="27" t="s">
        <v>43</v>
      </c>
      <c r="AJ5" s="28" t="s">
        <v>43</v>
      </c>
      <c r="AK5" s="27"/>
      <c r="AL5" s="28"/>
      <c r="AM5" s="29" t="s">
        <v>46</v>
      </c>
      <c r="AN5" s="30" t="s">
        <v>46</v>
      </c>
      <c r="AO5" s="29"/>
      <c r="AP5" s="30"/>
      <c r="AQ5" s="29"/>
      <c r="AR5" s="30"/>
      <c r="AS5" s="29" t="s">
        <v>156</v>
      </c>
      <c r="AT5" s="30" t="s">
        <v>156</v>
      </c>
      <c r="AU5" s="29"/>
      <c r="AV5" s="30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2.75" customHeight="1">
      <c r="A6" s="25"/>
      <c r="B6" s="32" t="s">
        <v>6</v>
      </c>
      <c r="C6" s="32" t="s">
        <v>7</v>
      </c>
      <c r="D6" s="32" t="s">
        <v>101</v>
      </c>
      <c r="E6" s="82"/>
      <c r="F6" s="33" t="s">
        <v>8</v>
      </c>
      <c r="G6" s="32" t="s">
        <v>9</v>
      </c>
      <c r="H6" s="3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2.75" customHeight="1">
      <c r="A7" s="1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5" customHeight="1">
      <c r="A8" s="52">
        <v>1</v>
      </c>
      <c r="B8" s="50" t="s">
        <v>18</v>
      </c>
      <c r="C8" s="50" t="s">
        <v>75</v>
      </c>
      <c r="D8" s="50" t="s">
        <v>157</v>
      </c>
      <c r="E8" s="76">
        <f aca="true" t="shared" si="0" ref="E8:E20">G8/$G$21</f>
        <v>0.971830985915493</v>
      </c>
      <c r="F8" s="6"/>
      <c r="G8" s="37">
        <f>SUM(I8:AV8)</f>
        <v>69</v>
      </c>
      <c r="H8" s="38"/>
      <c r="I8" s="21">
        <v>1</v>
      </c>
      <c r="J8" s="22">
        <v>2</v>
      </c>
      <c r="K8" s="21">
        <v>1</v>
      </c>
      <c r="L8" s="22">
        <v>2</v>
      </c>
      <c r="M8" s="21">
        <v>1</v>
      </c>
      <c r="N8" s="22">
        <v>1</v>
      </c>
      <c r="O8" s="21">
        <v>2</v>
      </c>
      <c r="P8" s="22">
        <v>2</v>
      </c>
      <c r="Q8" s="21">
        <v>2</v>
      </c>
      <c r="R8" s="22">
        <v>2</v>
      </c>
      <c r="S8" s="23">
        <v>2</v>
      </c>
      <c r="T8" s="24">
        <v>2</v>
      </c>
      <c r="U8" s="23">
        <v>2</v>
      </c>
      <c r="V8" s="24">
        <v>2</v>
      </c>
      <c r="W8" s="23">
        <v>1</v>
      </c>
      <c r="X8" s="24">
        <v>2</v>
      </c>
      <c r="Y8" s="23">
        <v>2</v>
      </c>
      <c r="Z8" s="24">
        <v>2</v>
      </c>
      <c r="AA8" s="23">
        <v>1</v>
      </c>
      <c r="AB8" s="24">
        <v>2</v>
      </c>
      <c r="AC8" s="21">
        <v>2</v>
      </c>
      <c r="AD8" s="22">
        <v>2</v>
      </c>
      <c r="AE8" s="21">
        <v>1</v>
      </c>
      <c r="AF8" s="22">
        <v>2</v>
      </c>
      <c r="AG8" s="21">
        <v>2</v>
      </c>
      <c r="AH8" s="22">
        <v>2</v>
      </c>
      <c r="AI8" s="21">
        <v>1</v>
      </c>
      <c r="AJ8" s="22">
        <v>0</v>
      </c>
      <c r="AK8" s="21">
        <v>2</v>
      </c>
      <c r="AL8" s="22">
        <v>1</v>
      </c>
      <c r="AM8" s="23">
        <v>2</v>
      </c>
      <c r="AN8" s="24">
        <v>2</v>
      </c>
      <c r="AO8" s="23">
        <v>2</v>
      </c>
      <c r="AP8" s="24">
        <v>2</v>
      </c>
      <c r="AQ8" s="23">
        <v>2</v>
      </c>
      <c r="AR8" s="24">
        <v>2</v>
      </c>
      <c r="AS8" s="23">
        <v>2</v>
      </c>
      <c r="AT8" s="24">
        <v>2</v>
      </c>
      <c r="AU8" s="23">
        <v>2</v>
      </c>
      <c r="AV8" s="24">
        <v>2</v>
      </c>
      <c r="AW8" s="2">
        <f>SUM(I8:R8)</f>
        <v>16</v>
      </c>
      <c r="AX8" s="2">
        <f aca="true" t="shared" si="1" ref="AX8:AX20">SUM(S8:AB8)</f>
        <v>18</v>
      </c>
      <c r="AY8" s="2">
        <f aca="true" t="shared" si="2" ref="AY8:AY20">SUM(AC8:AL8)</f>
        <v>15</v>
      </c>
      <c r="AZ8" s="2">
        <f aca="true" t="shared" si="3" ref="AZ8:AZ20">SUM(AM8:AV8)</f>
        <v>20</v>
      </c>
      <c r="BA8" s="2"/>
      <c r="BB8" s="2"/>
      <c r="BC8" s="2"/>
      <c r="BD8" s="2"/>
      <c r="BE8" s="2"/>
      <c r="BF8" s="2"/>
    </row>
    <row r="9" spans="1:58" ht="15" customHeight="1">
      <c r="A9" s="52">
        <v>2</v>
      </c>
      <c r="B9" s="50" t="s">
        <v>158</v>
      </c>
      <c r="C9" s="50" t="s">
        <v>77</v>
      </c>
      <c r="D9" s="50" t="s">
        <v>159</v>
      </c>
      <c r="E9" s="76">
        <f t="shared" si="0"/>
        <v>0.9154929577464789</v>
      </c>
      <c r="F9" s="3"/>
      <c r="G9" s="37">
        <f aca="true" t="shared" si="4" ref="G9:G20">SUM(I9:AV9)</f>
        <v>65</v>
      </c>
      <c r="H9" s="38"/>
      <c r="I9" s="21">
        <v>2</v>
      </c>
      <c r="J9" s="22">
        <v>1</v>
      </c>
      <c r="K9" s="21">
        <v>1</v>
      </c>
      <c r="L9" s="22">
        <v>2</v>
      </c>
      <c r="M9" s="21">
        <v>1</v>
      </c>
      <c r="N9" s="22">
        <v>2</v>
      </c>
      <c r="O9" s="21">
        <v>1</v>
      </c>
      <c r="P9" s="22">
        <v>1</v>
      </c>
      <c r="Q9" s="21">
        <v>2</v>
      </c>
      <c r="R9" s="22">
        <v>1</v>
      </c>
      <c r="S9" s="23">
        <v>1</v>
      </c>
      <c r="T9" s="24">
        <v>1</v>
      </c>
      <c r="U9" s="23">
        <v>2</v>
      </c>
      <c r="V9" s="24">
        <v>2</v>
      </c>
      <c r="W9" s="23">
        <v>2</v>
      </c>
      <c r="X9" s="24">
        <v>2</v>
      </c>
      <c r="Y9" s="23">
        <v>2</v>
      </c>
      <c r="Z9" s="24">
        <v>2</v>
      </c>
      <c r="AA9" s="23">
        <v>2</v>
      </c>
      <c r="AB9" s="24">
        <v>1</v>
      </c>
      <c r="AC9" s="21">
        <v>2</v>
      </c>
      <c r="AD9" s="22">
        <v>2</v>
      </c>
      <c r="AE9" s="21">
        <v>1</v>
      </c>
      <c r="AF9" s="22">
        <v>2</v>
      </c>
      <c r="AG9" s="21">
        <v>2</v>
      </c>
      <c r="AH9" s="22">
        <v>2</v>
      </c>
      <c r="AI9" s="21">
        <v>0</v>
      </c>
      <c r="AJ9" s="22">
        <v>1</v>
      </c>
      <c r="AK9" s="21">
        <v>2</v>
      </c>
      <c r="AL9" s="22">
        <v>2</v>
      </c>
      <c r="AM9" s="23">
        <v>1</v>
      </c>
      <c r="AN9" s="24">
        <v>2</v>
      </c>
      <c r="AO9" s="23">
        <v>2</v>
      </c>
      <c r="AP9" s="24">
        <v>2</v>
      </c>
      <c r="AQ9" s="23">
        <v>2</v>
      </c>
      <c r="AR9" s="24">
        <v>2</v>
      </c>
      <c r="AS9" s="23">
        <v>2</v>
      </c>
      <c r="AT9" s="24">
        <v>1</v>
      </c>
      <c r="AU9" s="23">
        <v>2</v>
      </c>
      <c r="AV9" s="24">
        <v>2</v>
      </c>
      <c r="AW9" s="2">
        <f aca="true" t="shared" si="5" ref="AW9:AW20">SUM(I9:R9)</f>
        <v>14</v>
      </c>
      <c r="AX9" s="2">
        <f t="shared" si="1"/>
        <v>17</v>
      </c>
      <c r="AY9" s="2">
        <f t="shared" si="2"/>
        <v>16</v>
      </c>
      <c r="AZ9" s="2">
        <f t="shared" si="3"/>
        <v>18</v>
      </c>
      <c r="BA9" s="2"/>
      <c r="BB9" s="2"/>
      <c r="BC9" s="2"/>
      <c r="BD9" s="2"/>
      <c r="BE9" s="2"/>
      <c r="BF9" s="2"/>
    </row>
    <row r="10" spans="1:58" ht="15" customHeight="1">
      <c r="A10" s="52">
        <v>3</v>
      </c>
      <c r="B10" s="50" t="s">
        <v>68</v>
      </c>
      <c r="C10" s="50" t="s">
        <v>160</v>
      </c>
      <c r="D10" s="50" t="s">
        <v>161</v>
      </c>
      <c r="E10" s="76">
        <f t="shared" si="0"/>
        <v>0.8873239436619719</v>
      </c>
      <c r="F10" s="6"/>
      <c r="G10" s="37">
        <f t="shared" si="4"/>
        <v>63</v>
      </c>
      <c r="H10" s="38"/>
      <c r="I10" s="21">
        <v>2</v>
      </c>
      <c r="J10" s="22">
        <v>1</v>
      </c>
      <c r="K10" s="21">
        <v>2</v>
      </c>
      <c r="L10" s="22">
        <v>2</v>
      </c>
      <c r="M10" s="21">
        <v>1</v>
      </c>
      <c r="N10" s="22">
        <v>1</v>
      </c>
      <c r="O10" s="21">
        <v>1</v>
      </c>
      <c r="P10" s="22">
        <v>2</v>
      </c>
      <c r="Q10" s="21">
        <v>1</v>
      </c>
      <c r="R10" s="22">
        <v>1</v>
      </c>
      <c r="S10" s="23">
        <v>1</v>
      </c>
      <c r="T10" s="24">
        <v>2</v>
      </c>
      <c r="U10" s="23">
        <v>1</v>
      </c>
      <c r="V10" s="24">
        <v>2</v>
      </c>
      <c r="W10" s="23">
        <v>1</v>
      </c>
      <c r="X10" s="24">
        <v>2</v>
      </c>
      <c r="Y10" s="23">
        <v>2</v>
      </c>
      <c r="Z10" s="24">
        <v>2</v>
      </c>
      <c r="AA10" s="23">
        <v>1</v>
      </c>
      <c r="AB10" s="24">
        <v>2</v>
      </c>
      <c r="AC10" s="21">
        <v>1</v>
      </c>
      <c r="AD10" s="22">
        <v>2</v>
      </c>
      <c r="AE10" s="21">
        <v>1</v>
      </c>
      <c r="AF10" s="22">
        <v>2</v>
      </c>
      <c r="AG10" s="21">
        <v>1</v>
      </c>
      <c r="AH10" s="22">
        <v>2</v>
      </c>
      <c r="AI10" s="21">
        <v>2</v>
      </c>
      <c r="AJ10" s="22">
        <v>1</v>
      </c>
      <c r="AK10" s="21">
        <v>2</v>
      </c>
      <c r="AL10" s="22">
        <v>1</v>
      </c>
      <c r="AM10" s="23">
        <v>2</v>
      </c>
      <c r="AN10" s="24">
        <v>2</v>
      </c>
      <c r="AO10" s="23">
        <v>2</v>
      </c>
      <c r="AP10" s="24">
        <v>2</v>
      </c>
      <c r="AQ10" s="23">
        <v>2</v>
      </c>
      <c r="AR10" s="24">
        <v>2</v>
      </c>
      <c r="AS10" s="23">
        <v>2</v>
      </c>
      <c r="AT10" s="24">
        <v>0</v>
      </c>
      <c r="AU10" s="23">
        <v>2</v>
      </c>
      <c r="AV10" s="24">
        <v>2</v>
      </c>
      <c r="AW10" s="2">
        <f t="shared" si="5"/>
        <v>14</v>
      </c>
      <c r="AX10" s="2">
        <f t="shared" si="1"/>
        <v>16</v>
      </c>
      <c r="AY10" s="2">
        <f t="shared" si="2"/>
        <v>15</v>
      </c>
      <c r="AZ10" s="2">
        <f t="shared" si="3"/>
        <v>18</v>
      </c>
      <c r="BA10" s="2"/>
      <c r="BB10" s="2"/>
      <c r="BC10" s="2"/>
      <c r="BD10" s="2"/>
      <c r="BE10" s="2"/>
      <c r="BF10" s="2"/>
    </row>
    <row r="11" spans="1:58" ht="15" customHeight="1">
      <c r="A11" s="52">
        <v>4</v>
      </c>
      <c r="B11" s="50" t="s">
        <v>32</v>
      </c>
      <c r="C11" s="50" t="s">
        <v>33</v>
      </c>
      <c r="D11" s="50" t="s">
        <v>162</v>
      </c>
      <c r="E11" s="76">
        <f t="shared" si="0"/>
        <v>0.8591549295774648</v>
      </c>
      <c r="F11" s="6"/>
      <c r="G11" s="37">
        <f t="shared" si="4"/>
        <v>61</v>
      </c>
      <c r="H11" s="38"/>
      <c r="I11" s="21">
        <v>2</v>
      </c>
      <c r="J11" s="22">
        <v>1</v>
      </c>
      <c r="K11" s="21">
        <v>1</v>
      </c>
      <c r="L11" s="22">
        <v>2</v>
      </c>
      <c r="M11" s="21">
        <v>1</v>
      </c>
      <c r="N11" s="22">
        <v>2</v>
      </c>
      <c r="O11" s="21">
        <v>2</v>
      </c>
      <c r="P11" s="22">
        <v>2</v>
      </c>
      <c r="Q11" s="21">
        <v>2</v>
      </c>
      <c r="R11" s="22">
        <v>1</v>
      </c>
      <c r="S11" s="23">
        <v>1</v>
      </c>
      <c r="T11" s="24">
        <v>2</v>
      </c>
      <c r="U11" s="23">
        <v>1</v>
      </c>
      <c r="V11" s="24">
        <v>2</v>
      </c>
      <c r="W11" s="23">
        <v>1</v>
      </c>
      <c r="X11" s="24">
        <v>2</v>
      </c>
      <c r="Y11" s="23">
        <v>2</v>
      </c>
      <c r="Z11" s="24">
        <v>2</v>
      </c>
      <c r="AA11" s="23">
        <v>1</v>
      </c>
      <c r="AB11" s="24">
        <v>1</v>
      </c>
      <c r="AC11" s="21">
        <v>1</v>
      </c>
      <c r="AD11" s="22">
        <v>2</v>
      </c>
      <c r="AE11" s="21">
        <v>2</v>
      </c>
      <c r="AF11" s="22">
        <v>1</v>
      </c>
      <c r="AG11" s="21">
        <v>1</v>
      </c>
      <c r="AH11" s="22">
        <v>1</v>
      </c>
      <c r="AI11" s="21">
        <v>2</v>
      </c>
      <c r="AJ11" s="22">
        <v>2</v>
      </c>
      <c r="AK11" s="21">
        <v>1</v>
      </c>
      <c r="AL11" s="22">
        <v>1</v>
      </c>
      <c r="AM11" s="23">
        <v>1</v>
      </c>
      <c r="AN11" s="24">
        <v>2</v>
      </c>
      <c r="AO11" s="23">
        <v>2</v>
      </c>
      <c r="AP11" s="24">
        <v>2</v>
      </c>
      <c r="AQ11" s="23">
        <v>1</v>
      </c>
      <c r="AR11" s="24">
        <v>2</v>
      </c>
      <c r="AS11" s="23">
        <v>1</v>
      </c>
      <c r="AT11" s="24">
        <v>1</v>
      </c>
      <c r="AU11" s="23">
        <v>2</v>
      </c>
      <c r="AV11" s="24">
        <v>2</v>
      </c>
      <c r="AW11" s="2">
        <f t="shared" si="5"/>
        <v>16</v>
      </c>
      <c r="AX11" s="2">
        <f t="shared" si="1"/>
        <v>15</v>
      </c>
      <c r="AY11" s="2">
        <f t="shared" si="2"/>
        <v>14</v>
      </c>
      <c r="AZ11" s="2">
        <f t="shared" si="3"/>
        <v>16</v>
      </c>
      <c r="BA11" s="2"/>
      <c r="BB11" s="2"/>
      <c r="BC11" s="2"/>
      <c r="BD11" s="2"/>
      <c r="BE11" s="2"/>
      <c r="BF11" s="2"/>
    </row>
    <row r="12" spans="1:58" ht="15" customHeight="1">
      <c r="A12" s="52">
        <v>5</v>
      </c>
      <c r="B12" s="50" t="s">
        <v>57</v>
      </c>
      <c r="C12" s="50" t="s">
        <v>78</v>
      </c>
      <c r="D12" s="50" t="s">
        <v>163</v>
      </c>
      <c r="E12" s="76">
        <f t="shared" si="0"/>
        <v>0.8450704225352113</v>
      </c>
      <c r="F12" s="6"/>
      <c r="G12" s="37">
        <f t="shared" si="4"/>
        <v>60</v>
      </c>
      <c r="H12" s="38"/>
      <c r="I12" s="21">
        <v>1</v>
      </c>
      <c r="J12" s="22">
        <v>2</v>
      </c>
      <c r="K12" s="21">
        <v>1</v>
      </c>
      <c r="L12" s="22">
        <v>1</v>
      </c>
      <c r="M12" s="21">
        <v>1</v>
      </c>
      <c r="N12" s="22">
        <v>1</v>
      </c>
      <c r="O12" s="21">
        <v>2</v>
      </c>
      <c r="P12" s="22">
        <v>2</v>
      </c>
      <c r="Q12" s="21">
        <v>1</v>
      </c>
      <c r="R12" s="22">
        <v>1</v>
      </c>
      <c r="S12" s="23">
        <v>2</v>
      </c>
      <c r="T12" s="24">
        <v>2</v>
      </c>
      <c r="U12" s="23">
        <v>1</v>
      </c>
      <c r="V12" s="24">
        <v>1</v>
      </c>
      <c r="W12" s="23">
        <v>2</v>
      </c>
      <c r="X12" s="24">
        <v>2</v>
      </c>
      <c r="Y12" s="23">
        <v>2</v>
      </c>
      <c r="Z12" s="24">
        <v>1</v>
      </c>
      <c r="AA12" s="23">
        <v>2</v>
      </c>
      <c r="AB12" s="24">
        <v>1</v>
      </c>
      <c r="AC12" s="21">
        <v>2</v>
      </c>
      <c r="AD12" s="22">
        <v>1</v>
      </c>
      <c r="AE12" s="21">
        <v>1</v>
      </c>
      <c r="AF12" s="22">
        <v>2</v>
      </c>
      <c r="AG12" s="21">
        <v>1</v>
      </c>
      <c r="AH12" s="22">
        <v>2</v>
      </c>
      <c r="AI12" s="21">
        <v>2</v>
      </c>
      <c r="AJ12" s="22">
        <v>0</v>
      </c>
      <c r="AK12" s="21">
        <v>2</v>
      </c>
      <c r="AL12" s="22">
        <v>2</v>
      </c>
      <c r="AM12" s="23">
        <v>1</v>
      </c>
      <c r="AN12" s="24">
        <v>2</v>
      </c>
      <c r="AO12" s="23">
        <v>2</v>
      </c>
      <c r="AP12" s="24">
        <v>2</v>
      </c>
      <c r="AQ12" s="23">
        <v>1</v>
      </c>
      <c r="AR12" s="24">
        <v>2</v>
      </c>
      <c r="AS12" s="23">
        <v>2</v>
      </c>
      <c r="AT12" s="24">
        <v>1</v>
      </c>
      <c r="AU12" s="23">
        <v>1</v>
      </c>
      <c r="AV12" s="24">
        <v>2</v>
      </c>
      <c r="AW12" s="2">
        <f t="shared" si="5"/>
        <v>13</v>
      </c>
      <c r="AX12" s="2">
        <f t="shared" si="1"/>
        <v>16</v>
      </c>
      <c r="AY12" s="2">
        <f t="shared" si="2"/>
        <v>15</v>
      </c>
      <c r="AZ12" s="2">
        <f t="shared" si="3"/>
        <v>16</v>
      </c>
      <c r="BA12" s="2"/>
      <c r="BB12" s="2"/>
      <c r="BC12" s="2"/>
      <c r="BD12" s="2"/>
      <c r="BE12" s="2"/>
      <c r="BF12" s="2"/>
    </row>
    <row r="13" spans="1:58" ht="15" customHeight="1">
      <c r="A13" s="52">
        <v>6</v>
      </c>
      <c r="B13" s="50" t="s">
        <v>76</v>
      </c>
      <c r="C13" s="50" t="s">
        <v>164</v>
      </c>
      <c r="D13" s="50" t="s">
        <v>165</v>
      </c>
      <c r="E13" s="76">
        <f t="shared" si="0"/>
        <v>0.7887323943661971</v>
      </c>
      <c r="F13" s="6"/>
      <c r="G13" s="37">
        <f t="shared" si="4"/>
        <v>56</v>
      </c>
      <c r="H13" s="38"/>
      <c r="I13" s="21">
        <v>1</v>
      </c>
      <c r="J13" s="22">
        <v>1</v>
      </c>
      <c r="K13" s="21">
        <v>1</v>
      </c>
      <c r="L13" s="22">
        <v>2</v>
      </c>
      <c r="M13" s="21">
        <v>2</v>
      </c>
      <c r="N13" s="22">
        <v>2</v>
      </c>
      <c r="O13" s="21">
        <v>1</v>
      </c>
      <c r="P13" s="22">
        <v>1</v>
      </c>
      <c r="Q13" s="21">
        <v>1</v>
      </c>
      <c r="R13" s="22">
        <v>1</v>
      </c>
      <c r="S13" s="23">
        <v>1</v>
      </c>
      <c r="T13" s="24">
        <v>1</v>
      </c>
      <c r="U13" s="23">
        <v>2</v>
      </c>
      <c r="V13" s="24">
        <v>1</v>
      </c>
      <c r="W13" s="23">
        <v>1</v>
      </c>
      <c r="X13" s="24">
        <v>2</v>
      </c>
      <c r="Y13" s="23">
        <v>2</v>
      </c>
      <c r="Z13" s="24">
        <v>2</v>
      </c>
      <c r="AA13" s="23">
        <v>1</v>
      </c>
      <c r="AB13" s="24">
        <v>1</v>
      </c>
      <c r="AC13" s="21">
        <v>2</v>
      </c>
      <c r="AD13" s="22">
        <v>2</v>
      </c>
      <c r="AE13" s="21">
        <v>1</v>
      </c>
      <c r="AF13" s="22">
        <v>1</v>
      </c>
      <c r="AG13" s="21">
        <v>2</v>
      </c>
      <c r="AH13" s="22">
        <v>1</v>
      </c>
      <c r="AI13" s="21">
        <v>0</v>
      </c>
      <c r="AJ13" s="22">
        <v>2</v>
      </c>
      <c r="AK13" s="21">
        <v>2</v>
      </c>
      <c r="AL13" s="22">
        <v>2</v>
      </c>
      <c r="AM13" s="23">
        <v>2</v>
      </c>
      <c r="AN13" s="24">
        <v>2</v>
      </c>
      <c r="AO13" s="23">
        <v>1</v>
      </c>
      <c r="AP13" s="24">
        <v>1</v>
      </c>
      <c r="AQ13" s="23">
        <v>1</v>
      </c>
      <c r="AR13" s="24">
        <v>1</v>
      </c>
      <c r="AS13" s="23">
        <v>1</v>
      </c>
      <c r="AT13" s="24">
        <v>1</v>
      </c>
      <c r="AU13" s="23">
        <v>2</v>
      </c>
      <c r="AV13" s="24">
        <v>2</v>
      </c>
      <c r="AW13" s="2">
        <f t="shared" si="5"/>
        <v>13</v>
      </c>
      <c r="AX13" s="2">
        <f t="shared" si="1"/>
        <v>14</v>
      </c>
      <c r="AY13" s="2">
        <f t="shared" si="2"/>
        <v>15</v>
      </c>
      <c r="AZ13" s="2">
        <f t="shared" si="3"/>
        <v>14</v>
      </c>
      <c r="BA13" s="2"/>
      <c r="BB13" s="2"/>
      <c r="BC13" s="2"/>
      <c r="BD13" s="2"/>
      <c r="BE13" s="2"/>
      <c r="BF13" s="2"/>
    </row>
    <row r="14" spans="1:58" ht="15" customHeight="1">
      <c r="A14" s="52">
        <v>7</v>
      </c>
      <c r="B14" s="50" t="s">
        <v>38</v>
      </c>
      <c r="C14" s="50" t="s">
        <v>39</v>
      </c>
      <c r="D14" s="50" t="s">
        <v>166</v>
      </c>
      <c r="E14" s="76">
        <f t="shared" si="0"/>
        <v>0.7746478873239436</v>
      </c>
      <c r="F14" s="6"/>
      <c r="G14" s="37">
        <f t="shared" si="4"/>
        <v>55</v>
      </c>
      <c r="H14" s="38"/>
      <c r="I14" s="21">
        <v>2</v>
      </c>
      <c r="J14" s="22">
        <v>2</v>
      </c>
      <c r="K14" s="21">
        <v>2</v>
      </c>
      <c r="L14" s="22">
        <v>2</v>
      </c>
      <c r="M14" s="21">
        <v>1</v>
      </c>
      <c r="N14" s="22">
        <v>0</v>
      </c>
      <c r="O14" s="21">
        <v>1</v>
      </c>
      <c r="P14" s="22">
        <v>1</v>
      </c>
      <c r="Q14" s="21">
        <v>2</v>
      </c>
      <c r="R14" s="22">
        <v>1</v>
      </c>
      <c r="S14" s="23">
        <v>2</v>
      </c>
      <c r="T14" s="24">
        <v>1</v>
      </c>
      <c r="U14" s="23">
        <v>2</v>
      </c>
      <c r="V14" s="24">
        <v>2</v>
      </c>
      <c r="W14" s="23">
        <v>1</v>
      </c>
      <c r="X14" s="24">
        <v>1</v>
      </c>
      <c r="Y14" s="23">
        <v>1</v>
      </c>
      <c r="Z14" s="24">
        <v>2</v>
      </c>
      <c r="AA14" s="23">
        <v>2</v>
      </c>
      <c r="AB14" s="24">
        <v>2</v>
      </c>
      <c r="AC14" s="21">
        <v>1</v>
      </c>
      <c r="AD14" s="22">
        <v>1</v>
      </c>
      <c r="AE14" s="21">
        <v>1</v>
      </c>
      <c r="AF14" s="22">
        <v>1</v>
      </c>
      <c r="AG14" s="21">
        <v>2</v>
      </c>
      <c r="AH14" s="22">
        <v>1</v>
      </c>
      <c r="AI14" s="21">
        <v>1</v>
      </c>
      <c r="AJ14" s="22">
        <v>0</v>
      </c>
      <c r="AK14" s="21">
        <v>1</v>
      </c>
      <c r="AL14" s="22">
        <v>1</v>
      </c>
      <c r="AM14" s="23">
        <v>2</v>
      </c>
      <c r="AN14" s="24">
        <v>2</v>
      </c>
      <c r="AO14" s="23">
        <v>2</v>
      </c>
      <c r="AP14" s="24">
        <v>1</v>
      </c>
      <c r="AQ14" s="23">
        <v>1</v>
      </c>
      <c r="AR14" s="24">
        <v>2</v>
      </c>
      <c r="AS14" s="23">
        <v>2</v>
      </c>
      <c r="AT14" s="24">
        <v>2</v>
      </c>
      <c r="AU14" s="23">
        <v>0</v>
      </c>
      <c r="AV14" s="24">
        <v>1</v>
      </c>
      <c r="AW14" s="2">
        <f t="shared" si="5"/>
        <v>14</v>
      </c>
      <c r="AX14" s="2">
        <f t="shared" si="1"/>
        <v>16</v>
      </c>
      <c r="AY14" s="2">
        <f t="shared" si="2"/>
        <v>10</v>
      </c>
      <c r="AZ14" s="2">
        <f t="shared" si="3"/>
        <v>15</v>
      </c>
      <c r="BA14" s="2"/>
      <c r="BB14" s="2"/>
      <c r="BC14" s="2"/>
      <c r="BD14" s="2"/>
      <c r="BE14" s="2"/>
      <c r="BF14" s="2"/>
    </row>
    <row r="15" spans="1:58" ht="15" customHeight="1">
      <c r="A15" s="96">
        <v>8</v>
      </c>
      <c r="B15" s="77" t="s">
        <v>25</v>
      </c>
      <c r="C15" s="77" t="s">
        <v>167</v>
      </c>
      <c r="D15" s="50" t="s">
        <v>168</v>
      </c>
      <c r="E15" s="76">
        <f t="shared" si="0"/>
        <v>0.7605633802816901</v>
      </c>
      <c r="F15" s="6"/>
      <c r="G15" s="37">
        <f t="shared" si="4"/>
        <v>54</v>
      </c>
      <c r="H15" s="38"/>
      <c r="I15" s="21">
        <v>1</v>
      </c>
      <c r="J15" s="22">
        <v>1</v>
      </c>
      <c r="K15" s="21">
        <v>1</v>
      </c>
      <c r="L15" s="22">
        <v>0</v>
      </c>
      <c r="M15" s="21">
        <v>1</v>
      </c>
      <c r="N15" s="22">
        <v>1</v>
      </c>
      <c r="O15" s="21">
        <v>1</v>
      </c>
      <c r="P15" s="22">
        <v>1</v>
      </c>
      <c r="Q15" s="21">
        <v>2</v>
      </c>
      <c r="R15" s="22">
        <v>2</v>
      </c>
      <c r="S15" s="23">
        <v>2</v>
      </c>
      <c r="T15" s="24">
        <v>1</v>
      </c>
      <c r="U15" s="23">
        <v>2</v>
      </c>
      <c r="V15" s="24">
        <v>1</v>
      </c>
      <c r="W15" s="23">
        <v>2</v>
      </c>
      <c r="X15" s="24">
        <v>1</v>
      </c>
      <c r="Y15" s="23">
        <v>2</v>
      </c>
      <c r="Z15" s="24">
        <v>1</v>
      </c>
      <c r="AA15" s="23">
        <v>0</v>
      </c>
      <c r="AB15" s="24">
        <v>1</v>
      </c>
      <c r="AC15" s="21">
        <v>1</v>
      </c>
      <c r="AD15" s="22">
        <v>2</v>
      </c>
      <c r="AE15" s="21">
        <v>1</v>
      </c>
      <c r="AF15" s="22">
        <v>1</v>
      </c>
      <c r="AG15" s="21">
        <v>2</v>
      </c>
      <c r="AH15" s="22">
        <v>1</v>
      </c>
      <c r="AI15" s="21">
        <v>2</v>
      </c>
      <c r="AJ15" s="22">
        <v>2</v>
      </c>
      <c r="AK15" s="21">
        <v>2</v>
      </c>
      <c r="AL15" s="22">
        <v>1</v>
      </c>
      <c r="AM15" s="23">
        <v>1</v>
      </c>
      <c r="AN15" s="24">
        <v>2</v>
      </c>
      <c r="AO15" s="23">
        <v>1</v>
      </c>
      <c r="AP15" s="24">
        <v>1</v>
      </c>
      <c r="AQ15" s="23">
        <v>1</v>
      </c>
      <c r="AR15" s="24">
        <v>1</v>
      </c>
      <c r="AS15" s="23">
        <v>2</v>
      </c>
      <c r="AT15" s="24">
        <v>2</v>
      </c>
      <c r="AU15" s="23">
        <v>2</v>
      </c>
      <c r="AV15" s="24">
        <v>2</v>
      </c>
      <c r="AW15" s="2">
        <f t="shared" si="5"/>
        <v>11</v>
      </c>
      <c r="AX15" s="2">
        <f t="shared" si="1"/>
        <v>13</v>
      </c>
      <c r="AY15" s="2">
        <f t="shared" si="2"/>
        <v>15</v>
      </c>
      <c r="AZ15" s="2">
        <f t="shared" si="3"/>
        <v>15</v>
      </c>
      <c r="BA15" s="2"/>
      <c r="BB15" s="2"/>
      <c r="BC15" s="2"/>
      <c r="BD15" s="2"/>
      <c r="BE15" s="2"/>
      <c r="BF15" s="2"/>
    </row>
    <row r="16" spans="1:58" ht="15" customHeight="1">
      <c r="A16" s="97"/>
      <c r="B16" s="50" t="s">
        <v>18</v>
      </c>
      <c r="C16" s="50" t="s">
        <v>40</v>
      </c>
      <c r="D16" s="50" t="s">
        <v>169</v>
      </c>
      <c r="E16" s="76">
        <f t="shared" si="0"/>
        <v>0.7605633802816901</v>
      </c>
      <c r="F16" s="6"/>
      <c r="G16" s="37">
        <f t="shared" si="4"/>
        <v>54</v>
      </c>
      <c r="H16" s="38"/>
      <c r="I16" s="21">
        <v>1</v>
      </c>
      <c r="J16" s="22">
        <v>1</v>
      </c>
      <c r="K16" s="21">
        <v>1</v>
      </c>
      <c r="L16" s="22">
        <v>2</v>
      </c>
      <c r="M16" s="21">
        <v>2</v>
      </c>
      <c r="N16" s="22">
        <v>1</v>
      </c>
      <c r="O16" s="21">
        <v>1</v>
      </c>
      <c r="P16" s="22">
        <v>1</v>
      </c>
      <c r="Q16" s="21">
        <v>1</v>
      </c>
      <c r="R16" s="22">
        <v>2</v>
      </c>
      <c r="S16" s="23">
        <v>2</v>
      </c>
      <c r="T16" s="24">
        <v>1</v>
      </c>
      <c r="U16" s="23">
        <v>1</v>
      </c>
      <c r="V16" s="24">
        <v>1</v>
      </c>
      <c r="W16" s="23">
        <v>1</v>
      </c>
      <c r="X16" s="24">
        <v>1</v>
      </c>
      <c r="Y16" s="23">
        <v>2</v>
      </c>
      <c r="Z16" s="24">
        <v>2</v>
      </c>
      <c r="AA16" s="23">
        <v>1</v>
      </c>
      <c r="AB16" s="24">
        <v>1</v>
      </c>
      <c r="AC16" s="21">
        <v>1</v>
      </c>
      <c r="AD16" s="22">
        <v>2</v>
      </c>
      <c r="AE16" s="21">
        <v>1</v>
      </c>
      <c r="AF16" s="22">
        <v>1</v>
      </c>
      <c r="AG16" s="21">
        <v>2</v>
      </c>
      <c r="AH16" s="22">
        <v>2</v>
      </c>
      <c r="AI16" s="21">
        <v>2</v>
      </c>
      <c r="AJ16" s="22">
        <v>0</v>
      </c>
      <c r="AK16" s="21">
        <v>1</v>
      </c>
      <c r="AL16" s="22">
        <v>2</v>
      </c>
      <c r="AM16" s="23">
        <v>2</v>
      </c>
      <c r="AN16" s="24">
        <v>2</v>
      </c>
      <c r="AO16" s="23">
        <v>2</v>
      </c>
      <c r="AP16" s="24">
        <v>1</v>
      </c>
      <c r="AQ16" s="23">
        <v>1</v>
      </c>
      <c r="AR16" s="24">
        <v>1</v>
      </c>
      <c r="AS16" s="23">
        <v>1</v>
      </c>
      <c r="AT16" s="24">
        <v>1</v>
      </c>
      <c r="AU16" s="23">
        <v>2</v>
      </c>
      <c r="AV16" s="24">
        <v>1</v>
      </c>
      <c r="AW16" s="2">
        <f t="shared" si="5"/>
        <v>13</v>
      </c>
      <c r="AX16" s="2">
        <f t="shared" si="1"/>
        <v>13</v>
      </c>
      <c r="AY16" s="2">
        <f t="shared" si="2"/>
        <v>14</v>
      </c>
      <c r="AZ16" s="2">
        <f t="shared" si="3"/>
        <v>14</v>
      </c>
      <c r="BA16" s="2"/>
      <c r="BB16" s="2"/>
      <c r="BC16" s="2"/>
      <c r="BD16" s="2"/>
      <c r="BE16" s="2"/>
      <c r="BF16" s="2"/>
    </row>
    <row r="17" spans="1:58" ht="15" customHeight="1">
      <c r="A17" s="52">
        <v>10</v>
      </c>
      <c r="B17" s="50" t="s">
        <v>27</v>
      </c>
      <c r="C17" s="50" t="s">
        <v>170</v>
      </c>
      <c r="D17" s="50" t="s">
        <v>171</v>
      </c>
      <c r="E17" s="76">
        <f t="shared" si="0"/>
        <v>0.7464788732394366</v>
      </c>
      <c r="F17" s="6"/>
      <c r="G17" s="37">
        <f t="shared" si="4"/>
        <v>53</v>
      </c>
      <c r="H17" s="38"/>
      <c r="I17" s="21">
        <v>1</v>
      </c>
      <c r="J17" s="22">
        <v>2</v>
      </c>
      <c r="K17" s="21">
        <v>2</v>
      </c>
      <c r="L17" s="22">
        <v>1</v>
      </c>
      <c r="M17" s="21">
        <v>2</v>
      </c>
      <c r="N17" s="22">
        <v>1</v>
      </c>
      <c r="O17" s="21">
        <v>1</v>
      </c>
      <c r="P17" s="22">
        <v>0</v>
      </c>
      <c r="Q17" s="21">
        <v>1</v>
      </c>
      <c r="R17" s="22">
        <v>1</v>
      </c>
      <c r="S17" s="23">
        <v>2</v>
      </c>
      <c r="T17" s="24">
        <v>1</v>
      </c>
      <c r="U17" s="23">
        <v>1</v>
      </c>
      <c r="V17" s="24">
        <v>1</v>
      </c>
      <c r="W17" s="23">
        <v>2</v>
      </c>
      <c r="X17" s="24">
        <v>1</v>
      </c>
      <c r="Y17" s="23">
        <v>2</v>
      </c>
      <c r="Z17" s="24">
        <v>2</v>
      </c>
      <c r="AA17" s="23">
        <v>1</v>
      </c>
      <c r="AB17" s="24">
        <v>1</v>
      </c>
      <c r="AC17" s="21">
        <v>2</v>
      </c>
      <c r="AD17" s="22">
        <v>1</v>
      </c>
      <c r="AE17" s="21">
        <v>2</v>
      </c>
      <c r="AF17" s="22">
        <v>1</v>
      </c>
      <c r="AG17" s="21">
        <v>1</v>
      </c>
      <c r="AH17" s="22">
        <v>1</v>
      </c>
      <c r="AI17" s="21">
        <v>1</v>
      </c>
      <c r="AJ17" s="22">
        <v>1</v>
      </c>
      <c r="AK17" s="21">
        <v>1</v>
      </c>
      <c r="AL17" s="22">
        <v>1</v>
      </c>
      <c r="AM17" s="23">
        <v>1</v>
      </c>
      <c r="AN17" s="24">
        <v>1</v>
      </c>
      <c r="AO17" s="23">
        <v>2</v>
      </c>
      <c r="AP17" s="24">
        <v>1</v>
      </c>
      <c r="AQ17" s="23">
        <v>1</v>
      </c>
      <c r="AR17" s="24">
        <v>2</v>
      </c>
      <c r="AS17" s="23">
        <v>2</v>
      </c>
      <c r="AT17" s="24">
        <v>2</v>
      </c>
      <c r="AU17" s="23">
        <v>2</v>
      </c>
      <c r="AV17" s="24">
        <v>1</v>
      </c>
      <c r="AW17" s="2">
        <f t="shared" si="5"/>
        <v>12</v>
      </c>
      <c r="AX17" s="2">
        <f t="shared" si="1"/>
        <v>14</v>
      </c>
      <c r="AY17" s="2">
        <f t="shared" si="2"/>
        <v>12</v>
      </c>
      <c r="AZ17" s="2">
        <f t="shared" si="3"/>
        <v>15</v>
      </c>
      <c r="BA17" s="2"/>
      <c r="BB17" s="2"/>
      <c r="BC17" s="2"/>
      <c r="BD17" s="2"/>
      <c r="BE17" s="2"/>
      <c r="BF17" s="2"/>
    </row>
    <row r="18" spans="1:58" ht="15" customHeight="1">
      <c r="A18" s="52">
        <v>11</v>
      </c>
      <c r="B18" s="50" t="s">
        <v>172</v>
      </c>
      <c r="C18" s="50" t="s">
        <v>81</v>
      </c>
      <c r="D18" s="50" t="s">
        <v>173</v>
      </c>
      <c r="E18" s="76">
        <f t="shared" si="0"/>
        <v>0.6901408450704225</v>
      </c>
      <c r="F18" s="6"/>
      <c r="G18" s="37">
        <f t="shared" si="4"/>
        <v>49</v>
      </c>
      <c r="H18" s="38"/>
      <c r="I18" s="21">
        <v>1</v>
      </c>
      <c r="J18" s="22">
        <v>1</v>
      </c>
      <c r="K18" s="21">
        <v>1</v>
      </c>
      <c r="L18" s="22">
        <v>2</v>
      </c>
      <c r="M18" s="21">
        <v>1</v>
      </c>
      <c r="N18" s="22">
        <v>0</v>
      </c>
      <c r="O18" s="21">
        <v>1</v>
      </c>
      <c r="P18" s="22">
        <v>1</v>
      </c>
      <c r="Q18" s="21">
        <v>1</v>
      </c>
      <c r="R18" s="22">
        <v>1</v>
      </c>
      <c r="S18" s="23">
        <v>2</v>
      </c>
      <c r="T18" s="24">
        <v>1</v>
      </c>
      <c r="U18" s="23">
        <v>1</v>
      </c>
      <c r="V18" s="24">
        <v>2</v>
      </c>
      <c r="W18" s="23">
        <v>1</v>
      </c>
      <c r="X18" s="24">
        <v>2</v>
      </c>
      <c r="Y18" s="23">
        <v>2</v>
      </c>
      <c r="Z18" s="24">
        <v>1</v>
      </c>
      <c r="AA18" s="23">
        <v>1</v>
      </c>
      <c r="AB18" s="24">
        <v>2</v>
      </c>
      <c r="AC18" s="21">
        <v>1</v>
      </c>
      <c r="AD18" s="22">
        <v>1</v>
      </c>
      <c r="AE18" s="21">
        <v>1</v>
      </c>
      <c r="AF18" s="22">
        <v>2</v>
      </c>
      <c r="AG18" s="21">
        <v>2</v>
      </c>
      <c r="AH18" s="22">
        <v>1</v>
      </c>
      <c r="AI18" s="21">
        <v>2</v>
      </c>
      <c r="AJ18" s="22">
        <v>0</v>
      </c>
      <c r="AK18" s="21">
        <v>1</v>
      </c>
      <c r="AL18" s="22">
        <v>1</v>
      </c>
      <c r="AM18" s="23">
        <v>1</v>
      </c>
      <c r="AN18" s="24">
        <v>1</v>
      </c>
      <c r="AO18" s="23">
        <v>1</v>
      </c>
      <c r="AP18" s="24">
        <v>2</v>
      </c>
      <c r="AQ18" s="23">
        <v>1</v>
      </c>
      <c r="AR18" s="24">
        <v>2</v>
      </c>
      <c r="AS18" s="23">
        <v>2</v>
      </c>
      <c r="AT18" s="24">
        <v>1</v>
      </c>
      <c r="AU18" s="23">
        <v>0</v>
      </c>
      <c r="AV18" s="24">
        <v>1</v>
      </c>
      <c r="AW18" s="2">
        <f t="shared" si="5"/>
        <v>10</v>
      </c>
      <c r="AX18" s="2">
        <f t="shared" si="1"/>
        <v>15</v>
      </c>
      <c r="AY18" s="2">
        <f t="shared" si="2"/>
        <v>12</v>
      </c>
      <c r="AZ18" s="2">
        <f t="shared" si="3"/>
        <v>12</v>
      </c>
      <c r="BA18" s="2"/>
      <c r="BB18" s="2"/>
      <c r="BC18" s="2"/>
      <c r="BD18" s="2"/>
      <c r="BE18" s="2"/>
      <c r="BF18" s="2"/>
    </row>
    <row r="19" spans="1:58" ht="15" customHeight="1">
      <c r="A19" s="52">
        <v>12</v>
      </c>
      <c r="B19" s="50" t="s">
        <v>27</v>
      </c>
      <c r="C19" s="50" t="s">
        <v>174</v>
      </c>
      <c r="D19" s="50" t="s">
        <v>175</v>
      </c>
      <c r="E19" s="76">
        <f t="shared" si="0"/>
        <v>0.6056338028169014</v>
      </c>
      <c r="F19" s="6"/>
      <c r="G19" s="37">
        <f t="shared" si="4"/>
        <v>43</v>
      </c>
      <c r="H19" s="38"/>
      <c r="I19" s="21">
        <v>1</v>
      </c>
      <c r="J19" s="22">
        <v>1</v>
      </c>
      <c r="K19" s="21">
        <v>1</v>
      </c>
      <c r="L19" s="22">
        <v>2</v>
      </c>
      <c r="M19" s="21">
        <v>1</v>
      </c>
      <c r="N19" s="22">
        <v>1</v>
      </c>
      <c r="O19" s="21">
        <v>1</v>
      </c>
      <c r="P19" s="22">
        <v>1</v>
      </c>
      <c r="Q19" s="21">
        <v>2</v>
      </c>
      <c r="R19" s="22">
        <v>1</v>
      </c>
      <c r="S19" s="23">
        <v>1</v>
      </c>
      <c r="T19" s="24">
        <v>1</v>
      </c>
      <c r="U19" s="23">
        <v>1</v>
      </c>
      <c r="V19" s="24">
        <v>1</v>
      </c>
      <c r="W19" s="23">
        <v>0</v>
      </c>
      <c r="X19" s="24">
        <v>2</v>
      </c>
      <c r="Y19" s="23">
        <v>1</v>
      </c>
      <c r="Z19" s="24">
        <v>1</v>
      </c>
      <c r="AA19" s="23">
        <v>1</v>
      </c>
      <c r="AB19" s="24">
        <v>1</v>
      </c>
      <c r="AC19" s="21">
        <v>1</v>
      </c>
      <c r="AD19" s="22">
        <v>1</v>
      </c>
      <c r="AE19" s="21">
        <v>0</v>
      </c>
      <c r="AF19" s="22">
        <v>1</v>
      </c>
      <c r="AG19" s="21">
        <v>1</v>
      </c>
      <c r="AH19" s="22">
        <v>2</v>
      </c>
      <c r="AI19" s="21">
        <v>1</v>
      </c>
      <c r="AJ19" s="22">
        <v>0</v>
      </c>
      <c r="AK19" s="21">
        <v>2</v>
      </c>
      <c r="AL19" s="22">
        <v>1</v>
      </c>
      <c r="AM19" s="23">
        <v>1</v>
      </c>
      <c r="AN19" s="24">
        <v>1</v>
      </c>
      <c r="AO19" s="23">
        <v>2</v>
      </c>
      <c r="AP19" s="24">
        <v>1</v>
      </c>
      <c r="AQ19" s="23">
        <v>1</v>
      </c>
      <c r="AR19" s="24">
        <v>1</v>
      </c>
      <c r="AS19" s="23">
        <v>2</v>
      </c>
      <c r="AT19" s="24">
        <v>0</v>
      </c>
      <c r="AU19" s="23">
        <v>0</v>
      </c>
      <c r="AV19" s="24">
        <v>2</v>
      </c>
      <c r="AW19" s="2">
        <f t="shared" si="5"/>
        <v>12</v>
      </c>
      <c r="AX19" s="2">
        <f t="shared" si="1"/>
        <v>10</v>
      </c>
      <c r="AY19" s="2">
        <f t="shared" si="2"/>
        <v>10</v>
      </c>
      <c r="AZ19" s="2">
        <f t="shared" si="3"/>
        <v>11</v>
      </c>
      <c r="BA19" s="2"/>
      <c r="BB19" s="2"/>
      <c r="BC19" s="2"/>
      <c r="BD19" s="2"/>
      <c r="BE19" s="2"/>
      <c r="BF19" s="2"/>
    </row>
    <row r="20" spans="1:58" ht="15" customHeight="1">
      <c r="A20" s="52">
        <v>13</v>
      </c>
      <c r="B20" s="50" t="s">
        <v>79</v>
      </c>
      <c r="C20" s="50" t="s">
        <v>80</v>
      </c>
      <c r="D20" s="50" t="s">
        <v>176</v>
      </c>
      <c r="E20" s="76">
        <f t="shared" si="0"/>
        <v>0.5915492957746479</v>
      </c>
      <c r="F20" s="6"/>
      <c r="G20" s="37">
        <f t="shared" si="4"/>
        <v>42</v>
      </c>
      <c r="H20" s="38"/>
      <c r="I20" s="21">
        <v>1</v>
      </c>
      <c r="J20" s="22">
        <v>1</v>
      </c>
      <c r="K20" s="21">
        <v>1</v>
      </c>
      <c r="L20" s="22">
        <v>1</v>
      </c>
      <c r="M20" s="21">
        <v>1</v>
      </c>
      <c r="N20" s="22">
        <v>1</v>
      </c>
      <c r="O20" s="21">
        <v>0</v>
      </c>
      <c r="P20" s="22">
        <v>1</v>
      </c>
      <c r="Q20" s="21">
        <v>1</v>
      </c>
      <c r="R20" s="22">
        <v>1</v>
      </c>
      <c r="S20" s="23">
        <v>1</v>
      </c>
      <c r="T20" s="24">
        <v>1</v>
      </c>
      <c r="U20" s="23">
        <v>1</v>
      </c>
      <c r="V20" s="24">
        <v>1</v>
      </c>
      <c r="W20" s="23">
        <v>1</v>
      </c>
      <c r="X20" s="24">
        <v>2</v>
      </c>
      <c r="Y20" s="23">
        <v>2</v>
      </c>
      <c r="Z20" s="24">
        <v>1</v>
      </c>
      <c r="AA20" s="23">
        <v>1</v>
      </c>
      <c r="AB20" s="24">
        <v>1</v>
      </c>
      <c r="AC20" s="21">
        <v>2</v>
      </c>
      <c r="AD20" s="22">
        <v>1</v>
      </c>
      <c r="AE20" s="21">
        <v>1</v>
      </c>
      <c r="AF20" s="22">
        <v>1</v>
      </c>
      <c r="AG20" s="21">
        <v>1</v>
      </c>
      <c r="AH20" s="22">
        <v>1</v>
      </c>
      <c r="AI20" s="21">
        <v>2</v>
      </c>
      <c r="AJ20" s="22">
        <v>0</v>
      </c>
      <c r="AK20" s="21">
        <v>1</v>
      </c>
      <c r="AL20" s="22">
        <v>1</v>
      </c>
      <c r="AM20" s="23">
        <v>1</v>
      </c>
      <c r="AN20" s="24">
        <v>1</v>
      </c>
      <c r="AO20" s="23">
        <v>1</v>
      </c>
      <c r="AP20" s="24">
        <v>1</v>
      </c>
      <c r="AQ20" s="23">
        <v>1</v>
      </c>
      <c r="AR20" s="24">
        <v>1</v>
      </c>
      <c r="AS20" s="23">
        <v>1</v>
      </c>
      <c r="AT20" s="24">
        <v>1</v>
      </c>
      <c r="AU20" s="23">
        <v>1</v>
      </c>
      <c r="AV20" s="24">
        <v>1</v>
      </c>
      <c r="AW20" s="2">
        <f t="shared" si="5"/>
        <v>9</v>
      </c>
      <c r="AX20" s="2">
        <f t="shared" si="1"/>
        <v>12</v>
      </c>
      <c r="AY20" s="2">
        <f t="shared" si="2"/>
        <v>11</v>
      </c>
      <c r="AZ20" s="2">
        <f t="shared" si="3"/>
        <v>10</v>
      </c>
      <c r="BA20" s="2"/>
      <c r="BB20" s="2"/>
      <c r="BC20" s="2"/>
      <c r="BD20" s="2"/>
      <c r="BE20" s="2"/>
      <c r="BF20" s="2"/>
    </row>
    <row r="21" spans="1:58" ht="12.75" customHeight="1">
      <c r="A21" s="1"/>
      <c r="B21" s="2"/>
      <c r="C21" s="2"/>
      <c r="D21" s="2"/>
      <c r="E21" s="4"/>
      <c r="F21" s="3"/>
      <c r="G21" s="2">
        <v>71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2.75" customHeight="1">
      <c r="A22" s="1"/>
      <c r="B22" s="2"/>
      <c r="C22" s="2"/>
      <c r="D22" s="2"/>
      <c r="E22" s="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5" customHeight="1">
      <c r="A23" s="1"/>
      <c r="B23" s="2"/>
      <c r="C23" s="2"/>
      <c r="D23" s="2"/>
      <c r="E23" s="4"/>
      <c r="F23" s="3"/>
      <c r="G23" s="46" t="s">
        <v>92</v>
      </c>
      <c r="H23" s="2"/>
      <c r="I23" s="42">
        <f aca="true" t="shared" si="6" ref="I23:AV23">COUNTIF(I8:I20,2)/(COUNTIF(I7:I20,2)+COUNTIF(I7:I20,1)+COUNTIF(I7:I20,0))*100</f>
        <v>30.76923076923077</v>
      </c>
      <c r="J23" s="42">
        <f t="shared" si="6"/>
        <v>30.76923076923077</v>
      </c>
      <c r="K23" s="42">
        <f t="shared" si="6"/>
        <v>23.076923076923077</v>
      </c>
      <c r="L23" s="42">
        <f t="shared" si="6"/>
        <v>69.23076923076923</v>
      </c>
      <c r="M23" s="42">
        <f t="shared" si="6"/>
        <v>23.076923076923077</v>
      </c>
      <c r="N23" s="42">
        <f t="shared" si="6"/>
        <v>23.076923076923077</v>
      </c>
      <c r="O23" s="42">
        <f t="shared" si="6"/>
        <v>23.076923076923077</v>
      </c>
      <c r="P23" s="42">
        <f t="shared" si="6"/>
        <v>30.76923076923077</v>
      </c>
      <c r="Q23" s="42">
        <f t="shared" si="6"/>
        <v>46.15384615384615</v>
      </c>
      <c r="R23" s="42">
        <f t="shared" si="6"/>
        <v>23.076923076923077</v>
      </c>
      <c r="S23" s="42">
        <f t="shared" si="6"/>
        <v>53.84615384615385</v>
      </c>
      <c r="T23" s="42">
        <f t="shared" si="6"/>
        <v>30.76923076923077</v>
      </c>
      <c r="U23" s="42">
        <f t="shared" si="6"/>
        <v>38.46153846153847</v>
      </c>
      <c r="V23" s="42">
        <f t="shared" si="6"/>
        <v>46.15384615384615</v>
      </c>
      <c r="W23" s="42">
        <f t="shared" si="6"/>
        <v>30.76923076923077</v>
      </c>
      <c r="X23" s="42">
        <f t="shared" si="6"/>
        <v>69.23076923076923</v>
      </c>
      <c r="Y23" s="42">
        <f t="shared" si="6"/>
        <v>84.61538461538461</v>
      </c>
      <c r="Z23" s="42">
        <f t="shared" si="6"/>
        <v>61.53846153846154</v>
      </c>
      <c r="AA23" s="42">
        <f t="shared" si="6"/>
        <v>23.076923076923077</v>
      </c>
      <c r="AB23" s="42">
        <f t="shared" si="6"/>
        <v>30.76923076923077</v>
      </c>
      <c r="AC23" s="42">
        <f t="shared" si="6"/>
        <v>46.15384615384615</v>
      </c>
      <c r="AD23" s="42">
        <f t="shared" si="6"/>
        <v>53.84615384615385</v>
      </c>
      <c r="AE23" s="42">
        <f t="shared" si="6"/>
        <v>15.384615384615385</v>
      </c>
      <c r="AF23" s="42">
        <f t="shared" si="6"/>
        <v>38.46153846153847</v>
      </c>
      <c r="AG23" s="42">
        <f t="shared" si="6"/>
        <v>53.84615384615385</v>
      </c>
      <c r="AH23" s="42">
        <f t="shared" si="6"/>
        <v>46.15384615384615</v>
      </c>
      <c r="AI23" s="42">
        <f t="shared" si="6"/>
        <v>53.84615384615385</v>
      </c>
      <c r="AJ23" s="42">
        <f t="shared" si="6"/>
        <v>23.076923076923077</v>
      </c>
      <c r="AK23" s="42">
        <f t="shared" si="6"/>
        <v>53.84615384615385</v>
      </c>
      <c r="AL23" s="42">
        <f t="shared" si="6"/>
        <v>30.76923076923077</v>
      </c>
      <c r="AM23" s="42">
        <f t="shared" si="6"/>
        <v>38.46153846153847</v>
      </c>
      <c r="AN23" s="42">
        <f t="shared" si="6"/>
        <v>69.23076923076923</v>
      </c>
      <c r="AO23" s="42">
        <f t="shared" si="6"/>
        <v>69.23076923076923</v>
      </c>
      <c r="AP23" s="42">
        <f t="shared" si="6"/>
        <v>46.15384615384615</v>
      </c>
      <c r="AQ23" s="42">
        <f t="shared" si="6"/>
        <v>23.076923076923077</v>
      </c>
      <c r="AR23" s="42">
        <f t="shared" si="6"/>
        <v>61.53846153846154</v>
      </c>
      <c r="AS23" s="42">
        <f t="shared" si="6"/>
        <v>69.23076923076923</v>
      </c>
      <c r="AT23" s="42">
        <f t="shared" si="6"/>
        <v>30.76923076923077</v>
      </c>
      <c r="AU23" s="42">
        <f t="shared" si="6"/>
        <v>61.53846153846154</v>
      </c>
      <c r="AV23" s="42">
        <f t="shared" si="6"/>
        <v>61.53846153846154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12.75" customHeight="1">
      <c r="A24" s="1"/>
      <c r="B24" s="2"/>
      <c r="C24" s="2"/>
      <c r="D24" s="2"/>
      <c r="E24" s="4"/>
      <c r="F24" s="3"/>
      <c r="G24" s="2"/>
      <c r="H24" s="2"/>
      <c r="I24" s="43" t="s">
        <v>12</v>
      </c>
      <c r="J24" s="43" t="s">
        <v>12</v>
      </c>
      <c r="K24" s="43" t="s">
        <v>12</v>
      </c>
      <c r="L24" s="43" t="s">
        <v>12</v>
      </c>
      <c r="M24" s="43" t="s">
        <v>12</v>
      </c>
      <c r="N24" s="43" t="s">
        <v>12</v>
      </c>
      <c r="O24" s="43" t="s">
        <v>12</v>
      </c>
      <c r="P24" s="43" t="s">
        <v>12</v>
      </c>
      <c r="Q24" s="43" t="s">
        <v>12</v>
      </c>
      <c r="R24" s="43" t="s">
        <v>12</v>
      </c>
      <c r="S24" s="43" t="s">
        <v>12</v>
      </c>
      <c r="T24" s="43" t="s">
        <v>12</v>
      </c>
      <c r="U24" s="43" t="s">
        <v>12</v>
      </c>
      <c r="V24" s="43" t="s">
        <v>12</v>
      </c>
      <c r="W24" s="43" t="s">
        <v>12</v>
      </c>
      <c r="X24" s="43" t="s">
        <v>12</v>
      </c>
      <c r="Y24" s="43" t="s">
        <v>12</v>
      </c>
      <c r="Z24" s="43" t="s">
        <v>12</v>
      </c>
      <c r="AA24" s="43" t="s">
        <v>12</v>
      </c>
      <c r="AB24" s="43" t="s">
        <v>12</v>
      </c>
      <c r="AC24" s="43" t="s">
        <v>12</v>
      </c>
      <c r="AD24" s="43" t="s">
        <v>12</v>
      </c>
      <c r="AE24" s="43" t="s">
        <v>12</v>
      </c>
      <c r="AF24" s="43" t="s">
        <v>12</v>
      </c>
      <c r="AG24" s="43" t="s">
        <v>12</v>
      </c>
      <c r="AH24" s="43" t="s">
        <v>12</v>
      </c>
      <c r="AI24" s="43" t="s">
        <v>12</v>
      </c>
      <c r="AJ24" s="43" t="s">
        <v>12</v>
      </c>
      <c r="AK24" s="43" t="s">
        <v>12</v>
      </c>
      <c r="AL24" s="43" t="s">
        <v>12</v>
      </c>
      <c r="AM24" s="43" t="s">
        <v>12</v>
      </c>
      <c r="AN24" s="43" t="s">
        <v>12</v>
      </c>
      <c r="AO24" s="43" t="s">
        <v>12</v>
      </c>
      <c r="AP24" s="43" t="s">
        <v>12</v>
      </c>
      <c r="AQ24" s="43" t="s">
        <v>12</v>
      </c>
      <c r="AR24" s="43" t="s">
        <v>12</v>
      </c>
      <c r="AS24" s="43" t="s">
        <v>12</v>
      </c>
      <c r="AT24" s="43" t="s">
        <v>12</v>
      </c>
      <c r="AU24" s="43" t="s">
        <v>12</v>
      </c>
      <c r="AV24" s="43" t="s">
        <v>12</v>
      </c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12.75" customHeight="1">
      <c r="A25" s="1"/>
      <c r="B25" s="2"/>
      <c r="C25" s="2"/>
      <c r="D25" s="2"/>
      <c r="E25" s="4"/>
      <c r="F25" s="3"/>
      <c r="G25" s="46" t="s">
        <v>11</v>
      </c>
      <c r="H25" s="2"/>
      <c r="I25" s="42">
        <f aca="true" t="shared" si="7" ref="I25:AV25">COUNTIF(I8:I20,1)/(COUNTIF(I8:I20,2)+COUNTIF(I8:I20,1)+COUNTIF(I8:I20,0))*100</f>
        <v>69.23076923076923</v>
      </c>
      <c r="J25" s="42">
        <f t="shared" si="7"/>
        <v>69.23076923076923</v>
      </c>
      <c r="K25" s="42">
        <f t="shared" si="7"/>
        <v>76.92307692307693</v>
      </c>
      <c r="L25" s="42">
        <f t="shared" si="7"/>
        <v>23.076923076923077</v>
      </c>
      <c r="M25" s="42">
        <f t="shared" si="7"/>
        <v>76.92307692307693</v>
      </c>
      <c r="N25" s="42">
        <f t="shared" si="7"/>
        <v>61.53846153846154</v>
      </c>
      <c r="O25" s="42">
        <f t="shared" si="7"/>
        <v>69.23076923076923</v>
      </c>
      <c r="P25" s="42">
        <f t="shared" si="7"/>
        <v>61.53846153846154</v>
      </c>
      <c r="Q25" s="42">
        <f t="shared" si="7"/>
        <v>53.84615384615385</v>
      </c>
      <c r="R25" s="42">
        <f t="shared" si="7"/>
        <v>76.92307692307693</v>
      </c>
      <c r="S25" s="42">
        <f t="shared" si="7"/>
        <v>46.15384615384615</v>
      </c>
      <c r="T25" s="42">
        <f t="shared" si="7"/>
        <v>69.23076923076923</v>
      </c>
      <c r="U25" s="42">
        <f t="shared" si="7"/>
        <v>61.53846153846154</v>
      </c>
      <c r="V25" s="42">
        <f t="shared" si="7"/>
        <v>53.84615384615385</v>
      </c>
      <c r="W25" s="42">
        <f t="shared" si="7"/>
        <v>61.53846153846154</v>
      </c>
      <c r="X25" s="42">
        <f t="shared" si="7"/>
        <v>30.76923076923077</v>
      </c>
      <c r="Y25" s="42">
        <f t="shared" si="7"/>
        <v>15.384615384615385</v>
      </c>
      <c r="Z25" s="42">
        <f t="shared" si="7"/>
        <v>38.46153846153847</v>
      </c>
      <c r="AA25" s="42">
        <f t="shared" si="7"/>
        <v>69.23076923076923</v>
      </c>
      <c r="AB25" s="42">
        <f t="shared" si="7"/>
        <v>69.23076923076923</v>
      </c>
      <c r="AC25" s="42">
        <f t="shared" si="7"/>
        <v>53.84615384615385</v>
      </c>
      <c r="AD25" s="42">
        <f t="shared" si="7"/>
        <v>46.15384615384615</v>
      </c>
      <c r="AE25" s="42">
        <f t="shared" si="7"/>
        <v>76.92307692307693</v>
      </c>
      <c r="AF25" s="42">
        <f t="shared" si="7"/>
        <v>61.53846153846154</v>
      </c>
      <c r="AG25" s="42">
        <f t="shared" si="7"/>
        <v>46.15384615384615</v>
      </c>
      <c r="AH25" s="42">
        <f t="shared" si="7"/>
        <v>53.84615384615385</v>
      </c>
      <c r="AI25" s="42">
        <f t="shared" si="7"/>
        <v>30.76923076923077</v>
      </c>
      <c r="AJ25" s="42">
        <f t="shared" si="7"/>
        <v>23.076923076923077</v>
      </c>
      <c r="AK25" s="42">
        <f t="shared" si="7"/>
        <v>46.15384615384615</v>
      </c>
      <c r="AL25" s="42">
        <f t="shared" si="7"/>
        <v>69.23076923076923</v>
      </c>
      <c r="AM25" s="42">
        <f t="shared" si="7"/>
        <v>61.53846153846154</v>
      </c>
      <c r="AN25" s="42">
        <f t="shared" si="7"/>
        <v>30.76923076923077</v>
      </c>
      <c r="AO25" s="42">
        <f t="shared" si="7"/>
        <v>30.76923076923077</v>
      </c>
      <c r="AP25" s="42">
        <f t="shared" si="7"/>
        <v>53.84615384615385</v>
      </c>
      <c r="AQ25" s="42">
        <f t="shared" si="7"/>
        <v>76.92307692307693</v>
      </c>
      <c r="AR25" s="42">
        <f t="shared" si="7"/>
        <v>38.46153846153847</v>
      </c>
      <c r="AS25" s="42">
        <f t="shared" si="7"/>
        <v>30.76923076923077</v>
      </c>
      <c r="AT25" s="42">
        <f t="shared" si="7"/>
        <v>53.84615384615385</v>
      </c>
      <c r="AU25" s="42">
        <f t="shared" si="7"/>
        <v>15.384615384615385</v>
      </c>
      <c r="AV25" s="42">
        <f t="shared" si="7"/>
        <v>38.46153846153847</v>
      </c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5" customHeight="1">
      <c r="A26" s="44"/>
      <c r="B26" s="2"/>
      <c r="C26" s="2"/>
      <c r="D26" s="2"/>
      <c r="E26" s="4"/>
      <c r="F26" s="3"/>
      <c r="G26" s="2"/>
      <c r="H26" s="2"/>
      <c r="I26" s="43" t="s">
        <v>12</v>
      </c>
      <c r="J26" s="43" t="s">
        <v>12</v>
      </c>
      <c r="K26" s="43" t="s">
        <v>12</v>
      </c>
      <c r="L26" s="43" t="s">
        <v>12</v>
      </c>
      <c r="M26" s="43" t="s">
        <v>12</v>
      </c>
      <c r="N26" s="43" t="s">
        <v>12</v>
      </c>
      <c r="O26" s="43" t="s">
        <v>12</v>
      </c>
      <c r="P26" s="43" t="s">
        <v>12</v>
      </c>
      <c r="Q26" s="43" t="s">
        <v>12</v>
      </c>
      <c r="R26" s="43" t="s">
        <v>12</v>
      </c>
      <c r="S26" s="43" t="s">
        <v>12</v>
      </c>
      <c r="T26" s="43" t="s">
        <v>12</v>
      </c>
      <c r="U26" s="43" t="s">
        <v>12</v>
      </c>
      <c r="V26" s="43" t="s">
        <v>12</v>
      </c>
      <c r="W26" s="43" t="s">
        <v>12</v>
      </c>
      <c r="X26" s="43" t="s">
        <v>12</v>
      </c>
      <c r="Y26" s="43" t="s">
        <v>12</v>
      </c>
      <c r="Z26" s="43" t="s">
        <v>12</v>
      </c>
      <c r="AA26" s="43" t="s">
        <v>12</v>
      </c>
      <c r="AB26" s="43" t="s">
        <v>12</v>
      </c>
      <c r="AC26" s="43" t="s">
        <v>12</v>
      </c>
      <c r="AD26" s="43" t="s">
        <v>12</v>
      </c>
      <c r="AE26" s="43" t="s">
        <v>12</v>
      </c>
      <c r="AF26" s="43" t="s">
        <v>12</v>
      </c>
      <c r="AG26" s="43" t="s">
        <v>12</v>
      </c>
      <c r="AH26" s="43" t="s">
        <v>12</v>
      </c>
      <c r="AI26" s="43" t="s">
        <v>12</v>
      </c>
      <c r="AJ26" s="43" t="s">
        <v>12</v>
      </c>
      <c r="AK26" s="43" t="s">
        <v>12</v>
      </c>
      <c r="AL26" s="43" t="s">
        <v>12</v>
      </c>
      <c r="AM26" s="43" t="s">
        <v>12</v>
      </c>
      <c r="AN26" s="43" t="s">
        <v>12</v>
      </c>
      <c r="AO26" s="43" t="s">
        <v>12</v>
      </c>
      <c r="AP26" s="43" t="s">
        <v>12</v>
      </c>
      <c r="AQ26" s="43" t="s">
        <v>12</v>
      </c>
      <c r="AR26" s="43" t="s">
        <v>12</v>
      </c>
      <c r="AS26" s="43" t="s">
        <v>12</v>
      </c>
      <c r="AT26" s="43" t="s">
        <v>12</v>
      </c>
      <c r="AU26" s="43" t="s">
        <v>12</v>
      </c>
      <c r="AV26" s="43" t="s">
        <v>12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2.75" customHeight="1">
      <c r="A27" s="1"/>
      <c r="B27" s="2"/>
      <c r="C27" s="2"/>
      <c r="D27" s="2"/>
      <c r="E27" s="4"/>
      <c r="F27" s="3"/>
      <c r="G27" s="46" t="s">
        <v>93</v>
      </c>
      <c r="H27" s="2"/>
      <c r="I27" s="42">
        <f aca="true" t="shared" si="8" ref="I27:AV27">COUNTIF(I8:I20,0)/(COUNTIF(I8:I20,2)+COUNTIF(I8:I20,1)+COUNTIF(I8:I20,0))*100</f>
        <v>0</v>
      </c>
      <c r="J27" s="42">
        <f t="shared" si="8"/>
        <v>0</v>
      </c>
      <c r="K27" s="42">
        <f t="shared" si="8"/>
        <v>0</v>
      </c>
      <c r="L27" s="42">
        <f t="shared" si="8"/>
        <v>7.6923076923076925</v>
      </c>
      <c r="M27" s="42">
        <f t="shared" si="8"/>
        <v>0</v>
      </c>
      <c r="N27" s="42">
        <f t="shared" si="8"/>
        <v>15.384615384615385</v>
      </c>
      <c r="O27" s="42">
        <f t="shared" si="8"/>
        <v>7.6923076923076925</v>
      </c>
      <c r="P27" s="42">
        <f t="shared" si="8"/>
        <v>7.6923076923076925</v>
      </c>
      <c r="Q27" s="42">
        <f t="shared" si="8"/>
        <v>0</v>
      </c>
      <c r="R27" s="42">
        <f t="shared" si="8"/>
        <v>0</v>
      </c>
      <c r="S27" s="42">
        <f t="shared" si="8"/>
        <v>0</v>
      </c>
      <c r="T27" s="42">
        <f t="shared" si="8"/>
        <v>0</v>
      </c>
      <c r="U27" s="42">
        <f t="shared" si="8"/>
        <v>0</v>
      </c>
      <c r="V27" s="42">
        <f t="shared" si="8"/>
        <v>0</v>
      </c>
      <c r="W27" s="42">
        <f t="shared" si="8"/>
        <v>7.6923076923076925</v>
      </c>
      <c r="X27" s="42">
        <f t="shared" si="8"/>
        <v>0</v>
      </c>
      <c r="Y27" s="42">
        <f t="shared" si="8"/>
        <v>0</v>
      </c>
      <c r="Z27" s="42">
        <f t="shared" si="8"/>
        <v>0</v>
      </c>
      <c r="AA27" s="42">
        <f t="shared" si="8"/>
        <v>7.6923076923076925</v>
      </c>
      <c r="AB27" s="42">
        <f t="shared" si="8"/>
        <v>0</v>
      </c>
      <c r="AC27" s="42">
        <f t="shared" si="8"/>
        <v>0</v>
      </c>
      <c r="AD27" s="42">
        <f t="shared" si="8"/>
        <v>0</v>
      </c>
      <c r="AE27" s="42">
        <f t="shared" si="8"/>
        <v>7.6923076923076925</v>
      </c>
      <c r="AF27" s="42">
        <f t="shared" si="8"/>
        <v>0</v>
      </c>
      <c r="AG27" s="42">
        <f t="shared" si="8"/>
        <v>0</v>
      </c>
      <c r="AH27" s="42">
        <f t="shared" si="8"/>
        <v>0</v>
      </c>
      <c r="AI27" s="42">
        <f t="shared" si="8"/>
        <v>15.384615384615385</v>
      </c>
      <c r="AJ27" s="42">
        <f t="shared" si="8"/>
        <v>53.84615384615385</v>
      </c>
      <c r="AK27" s="42">
        <f t="shared" si="8"/>
        <v>0</v>
      </c>
      <c r="AL27" s="42">
        <f t="shared" si="8"/>
        <v>0</v>
      </c>
      <c r="AM27" s="42">
        <f t="shared" si="8"/>
        <v>0</v>
      </c>
      <c r="AN27" s="42">
        <f t="shared" si="8"/>
        <v>0</v>
      </c>
      <c r="AO27" s="42">
        <f t="shared" si="8"/>
        <v>0</v>
      </c>
      <c r="AP27" s="42">
        <f t="shared" si="8"/>
        <v>0</v>
      </c>
      <c r="AQ27" s="42">
        <f t="shared" si="8"/>
        <v>0</v>
      </c>
      <c r="AR27" s="42">
        <f t="shared" si="8"/>
        <v>0</v>
      </c>
      <c r="AS27" s="42">
        <f t="shared" si="8"/>
        <v>0</v>
      </c>
      <c r="AT27" s="42">
        <f t="shared" si="8"/>
        <v>15.384615384615385</v>
      </c>
      <c r="AU27" s="42">
        <f t="shared" si="8"/>
        <v>23.076923076923077</v>
      </c>
      <c r="AV27" s="42">
        <f t="shared" si="8"/>
        <v>0</v>
      </c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5" customHeight="1">
      <c r="A28" s="44"/>
      <c r="B28" s="2"/>
      <c r="C28" s="2"/>
      <c r="D28" s="2"/>
      <c r="E28" s="4"/>
      <c r="F28" s="3"/>
      <c r="G28" s="2"/>
      <c r="H28" s="2"/>
      <c r="I28" s="43" t="s">
        <v>12</v>
      </c>
      <c r="J28" s="43" t="s">
        <v>12</v>
      </c>
      <c r="K28" s="43" t="s">
        <v>12</v>
      </c>
      <c r="L28" s="43" t="s">
        <v>12</v>
      </c>
      <c r="M28" s="43" t="s">
        <v>12</v>
      </c>
      <c r="N28" s="43" t="s">
        <v>12</v>
      </c>
      <c r="O28" s="43" t="s">
        <v>12</v>
      </c>
      <c r="P28" s="43" t="s">
        <v>12</v>
      </c>
      <c r="Q28" s="43" t="s">
        <v>12</v>
      </c>
      <c r="R28" s="43" t="s">
        <v>12</v>
      </c>
      <c r="S28" s="43" t="s">
        <v>12</v>
      </c>
      <c r="T28" s="43" t="s">
        <v>12</v>
      </c>
      <c r="U28" s="43" t="s">
        <v>12</v>
      </c>
      <c r="V28" s="43" t="s">
        <v>12</v>
      </c>
      <c r="W28" s="43" t="s">
        <v>12</v>
      </c>
      <c r="X28" s="43" t="s">
        <v>12</v>
      </c>
      <c r="Y28" s="43" t="s">
        <v>12</v>
      </c>
      <c r="Z28" s="43" t="s">
        <v>12</v>
      </c>
      <c r="AA28" s="43" t="s">
        <v>12</v>
      </c>
      <c r="AB28" s="43" t="s">
        <v>12</v>
      </c>
      <c r="AC28" s="43" t="s">
        <v>12</v>
      </c>
      <c r="AD28" s="43" t="s">
        <v>12</v>
      </c>
      <c r="AE28" s="43" t="s">
        <v>12</v>
      </c>
      <c r="AF28" s="43" t="s">
        <v>12</v>
      </c>
      <c r="AG28" s="43" t="s">
        <v>12</v>
      </c>
      <c r="AH28" s="43" t="s">
        <v>12</v>
      </c>
      <c r="AI28" s="43" t="s">
        <v>12</v>
      </c>
      <c r="AJ28" s="43" t="s">
        <v>12</v>
      </c>
      <c r="AK28" s="43" t="s">
        <v>12</v>
      </c>
      <c r="AL28" s="43" t="s">
        <v>12</v>
      </c>
      <c r="AM28" s="43" t="s">
        <v>12</v>
      </c>
      <c r="AN28" s="43" t="s">
        <v>12</v>
      </c>
      <c r="AO28" s="43" t="s">
        <v>12</v>
      </c>
      <c r="AP28" s="43" t="s">
        <v>12</v>
      </c>
      <c r="AQ28" s="43" t="s">
        <v>12</v>
      </c>
      <c r="AR28" s="43" t="s">
        <v>12</v>
      </c>
      <c r="AS28" s="43" t="s">
        <v>12</v>
      </c>
      <c r="AT28" s="43" t="s">
        <v>12</v>
      </c>
      <c r="AU28" s="43" t="s">
        <v>12</v>
      </c>
      <c r="AV28" s="43" t="s">
        <v>12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5" customHeight="1">
      <c r="A29" s="44"/>
      <c r="B29" s="3"/>
      <c r="C29" s="3"/>
      <c r="D29" s="3"/>
      <c r="E29" s="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5" customHeight="1">
      <c r="A30" s="44"/>
      <c r="B30" s="2"/>
      <c r="C30" s="2"/>
      <c r="D30" s="2"/>
      <c r="E30" s="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5" customHeight="1">
      <c r="A31" s="44"/>
      <c r="B31" s="3"/>
      <c r="C31" s="3"/>
      <c r="D31" s="3"/>
      <c r="E31" s="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5" customHeight="1">
      <c r="A32" s="44"/>
      <c r="B32" s="2"/>
      <c r="C32" s="2"/>
      <c r="D32" s="2"/>
      <c r="E32" s="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5" customHeight="1">
      <c r="A33" s="44"/>
      <c r="B33" s="2"/>
      <c r="C33" s="2"/>
      <c r="D33" s="2"/>
      <c r="E33" s="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5" customHeight="1">
      <c r="A34" s="44"/>
      <c r="B34" s="3"/>
      <c r="C34" s="3"/>
      <c r="D34" s="3"/>
      <c r="E34" s="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5" customHeight="1">
      <c r="A35" s="44"/>
      <c r="B35" s="2"/>
      <c r="C35" s="2"/>
      <c r="D35" s="2"/>
      <c r="E35" s="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5" customHeight="1">
      <c r="A36" s="1"/>
      <c r="B36" s="3"/>
      <c r="C36" s="3"/>
      <c r="D36" s="3"/>
      <c r="E36" s="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5" customHeight="1">
      <c r="A37" s="1"/>
      <c r="B37" s="2"/>
      <c r="C37" s="2"/>
      <c r="D37" s="2"/>
      <c r="E37" s="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5" customHeight="1">
      <c r="A38" s="1"/>
      <c r="B38" s="2"/>
      <c r="C38" s="2"/>
      <c r="D38" s="2"/>
      <c r="E38" s="4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15" customHeight="1">
      <c r="A39" s="1"/>
      <c r="B39" s="2"/>
      <c r="C39" s="2"/>
      <c r="D39" s="2"/>
      <c r="E39" s="4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5" customHeight="1">
      <c r="A40" s="1"/>
      <c r="B40" s="2"/>
      <c r="C40" s="2"/>
      <c r="D40" s="2"/>
      <c r="E40" s="4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5" customHeight="1">
      <c r="A41" s="1"/>
      <c r="B41" s="3"/>
      <c r="C41" s="3"/>
      <c r="D41" s="3"/>
      <c r="E41" s="4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5" customHeight="1">
      <c r="A42" s="1"/>
      <c r="B42" s="2"/>
      <c r="C42" s="2"/>
      <c r="D42" s="2"/>
      <c r="E42" s="4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15" customHeight="1">
      <c r="A43" s="1"/>
      <c r="B43" s="2"/>
      <c r="C43" s="2"/>
      <c r="D43" s="2"/>
      <c r="E43" s="4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15" customHeight="1">
      <c r="A44" s="1"/>
      <c r="B44" s="2"/>
      <c r="C44" s="2"/>
      <c r="D44" s="2"/>
      <c r="E44" s="4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5" customHeight="1">
      <c r="A45" s="1"/>
      <c r="B45" s="2"/>
      <c r="C45" s="2"/>
      <c r="D45" s="2"/>
      <c r="E45" s="4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5" customHeight="1">
      <c r="A46" s="1"/>
      <c r="B46" s="2"/>
      <c r="C46" s="2"/>
      <c r="D46" s="2"/>
      <c r="E46" s="4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5" customHeight="1">
      <c r="A47" s="1"/>
      <c r="B47" s="2"/>
      <c r="C47" s="2"/>
      <c r="D47" s="2"/>
      <c r="E47" s="4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5" customHeight="1">
      <c r="A48" s="1"/>
      <c r="B48" s="2"/>
      <c r="C48" s="2"/>
      <c r="D48" s="2"/>
      <c r="E48" s="4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2.75" customHeight="1">
      <c r="A49" s="1"/>
      <c r="B49" s="2"/>
      <c r="C49" s="2"/>
      <c r="D49" s="2"/>
      <c r="E49" s="4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2.75" customHeight="1">
      <c r="A50" s="1"/>
      <c r="B50" s="2"/>
      <c r="C50" s="2"/>
      <c r="D50" s="2"/>
      <c r="E50" s="4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2.75" customHeight="1">
      <c r="A51" s="1"/>
      <c r="B51" s="2"/>
      <c r="C51" s="2"/>
      <c r="D51" s="2"/>
      <c r="E51" s="4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2.75" customHeight="1">
      <c r="A52" s="1"/>
      <c r="B52" s="2"/>
      <c r="C52" s="2"/>
      <c r="D52" s="2"/>
      <c r="E52" s="4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2.75" customHeight="1">
      <c r="A53" s="1"/>
      <c r="B53" s="2"/>
      <c r="C53" s="2"/>
      <c r="D53" s="2"/>
      <c r="E53" s="4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2.75" customHeight="1">
      <c r="A54" s="1"/>
      <c r="B54" s="2"/>
      <c r="C54" s="2"/>
      <c r="D54" s="2"/>
      <c r="E54" s="4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2.75" customHeight="1">
      <c r="A55" s="1"/>
      <c r="B55" s="2"/>
      <c r="C55" s="2"/>
      <c r="D55" s="2"/>
      <c r="E55" s="4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2.75" customHeight="1">
      <c r="A56" s="1"/>
      <c r="B56" s="2"/>
      <c r="C56" s="2"/>
      <c r="D56" s="2"/>
      <c r="E56" s="4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2.75" customHeight="1">
      <c r="A57" s="1"/>
      <c r="B57" s="2"/>
      <c r="C57" s="2"/>
      <c r="D57" s="2"/>
      <c r="E57" s="4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2.75" customHeight="1">
      <c r="A58" s="1"/>
      <c r="B58" s="2"/>
      <c r="C58" s="2"/>
      <c r="D58" s="2"/>
      <c r="E58" s="4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2.75" customHeight="1">
      <c r="A59" s="1"/>
      <c r="B59" s="2"/>
      <c r="C59" s="2"/>
      <c r="D59" s="2"/>
      <c r="E59" s="4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2.75" customHeight="1">
      <c r="A60" s="1"/>
      <c r="B60" s="2"/>
      <c r="C60" s="2"/>
      <c r="D60" s="2"/>
      <c r="E60" s="4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2.75" customHeight="1">
      <c r="A61" s="1"/>
      <c r="B61" s="2"/>
      <c r="C61" s="2"/>
      <c r="D61" s="2"/>
      <c r="E61" s="4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2.75" customHeight="1">
      <c r="A62" s="1"/>
      <c r="B62" s="2"/>
      <c r="C62" s="2"/>
      <c r="D62" s="2"/>
      <c r="E62" s="4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2.75" customHeight="1">
      <c r="A63" s="1"/>
      <c r="B63" s="2"/>
      <c r="C63" s="2"/>
      <c r="D63" s="2"/>
      <c r="E63" s="4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2.75" customHeight="1">
      <c r="A64" s="1"/>
      <c r="B64" s="2"/>
      <c r="C64" s="2"/>
      <c r="D64" s="2"/>
      <c r="E64" s="4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2.75" customHeight="1">
      <c r="A65" s="1"/>
      <c r="B65" s="2"/>
      <c r="C65" s="2"/>
      <c r="D65" s="2"/>
      <c r="E65" s="4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2.75" customHeight="1">
      <c r="A66" s="1"/>
      <c r="B66" s="2"/>
      <c r="C66" s="2"/>
      <c r="D66" s="2"/>
      <c r="E66" s="4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2.75" customHeight="1">
      <c r="A67" s="1"/>
      <c r="B67" s="2"/>
      <c r="C67" s="2"/>
      <c r="D67" s="2"/>
      <c r="E67" s="4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2.75" customHeight="1">
      <c r="A68" s="1"/>
      <c r="B68" s="2"/>
      <c r="C68" s="2"/>
      <c r="D68" s="2"/>
      <c r="E68" s="4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2.75" customHeight="1">
      <c r="A69" s="1"/>
      <c r="B69" s="2"/>
      <c r="C69" s="2"/>
      <c r="D69" s="2"/>
      <c r="E69" s="4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2.75" customHeight="1">
      <c r="A70" s="1"/>
      <c r="B70" s="2"/>
      <c r="C70" s="2"/>
      <c r="D70" s="2"/>
      <c r="E70" s="4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2.75" customHeight="1">
      <c r="A71" s="1"/>
      <c r="B71" s="2"/>
      <c r="C71" s="2"/>
      <c r="D71" s="2"/>
      <c r="E71" s="4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2.75" customHeight="1">
      <c r="A72" s="1"/>
      <c r="B72" s="2"/>
      <c r="C72" s="2"/>
      <c r="D72" s="2"/>
      <c r="E72" s="4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2.75" customHeight="1">
      <c r="A73" s="1"/>
      <c r="B73" s="2"/>
      <c r="C73" s="2"/>
      <c r="D73" s="2"/>
      <c r="E73" s="4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2.75" customHeight="1">
      <c r="A74" s="1"/>
      <c r="B74" s="2"/>
      <c r="C74" s="2"/>
      <c r="D74" s="2"/>
      <c r="E74" s="4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2.75" customHeight="1">
      <c r="A75" s="1"/>
      <c r="B75" s="2"/>
      <c r="C75" s="2"/>
      <c r="D75" s="2"/>
      <c r="E75" s="4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12.75" customHeight="1">
      <c r="A76" s="1"/>
      <c r="B76" s="2"/>
      <c r="C76" s="2"/>
      <c r="D76" s="2"/>
      <c r="E76" s="4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12.75" customHeight="1">
      <c r="A77" s="1"/>
      <c r="B77" s="2"/>
      <c r="C77" s="2"/>
      <c r="D77" s="2"/>
      <c r="E77" s="4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12.75" customHeight="1">
      <c r="A78" s="1"/>
      <c r="B78" s="2"/>
      <c r="C78" s="2"/>
      <c r="D78" s="2"/>
      <c r="E78" s="4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2.75" customHeight="1">
      <c r="A79" s="1"/>
      <c r="B79" s="2"/>
      <c r="C79" s="2"/>
      <c r="D79" s="2"/>
      <c r="E79" s="4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12.75" customHeight="1">
      <c r="A80" s="1"/>
      <c r="B80" s="2"/>
      <c r="C80" s="2"/>
      <c r="D80" s="2"/>
      <c r="E80" s="4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12.75" customHeight="1">
      <c r="A81" s="1"/>
      <c r="B81" s="2"/>
      <c r="C81" s="2"/>
      <c r="D81" s="2"/>
      <c r="E81" s="4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2.75" customHeight="1">
      <c r="A82" s="1"/>
      <c r="B82" s="2"/>
      <c r="C82" s="2"/>
      <c r="D82" s="2"/>
      <c r="E82" s="4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ht="12.75" customHeight="1">
      <c r="A83" s="1"/>
      <c r="B83" s="2"/>
      <c r="C83" s="2"/>
      <c r="D83" s="2"/>
      <c r="E83" s="4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ht="12.75" customHeight="1">
      <c r="A84" s="1"/>
      <c r="B84" s="2"/>
      <c r="C84" s="2"/>
      <c r="D84" s="2"/>
      <c r="E84" s="4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2.75" customHeight="1">
      <c r="A85" s="1"/>
      <c r="B85" s="2"/>
      <c r="C85" s="2"/>
      <c r="D85" s="2"/>
      <c r="E85" s="4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2.75" customHeight="1">
      <c r="A86" s="1"/>
      <c r="B86" s="2"/>
      <c r="C86" s="2"/>
      <c r="D86" s="2"/>
      <c r="E86" s="4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2.75" customHeight="1">
      <c r="A87" s="1"/>
      <c r="B87" s="2"/>
      <c r="C87" s="2"/>
      <c r="D87" s="2"/>
      <c r="E87" s="4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2.75" customHeight="1">
      <c r="A88" s="1"/>
      <c r="B88" s="2"/>
      <c r="C88" s="2"/>
      <c r="D88" s="2"/>
      <c r="E88" s="4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2.75" customHeight="1">
      <c r="A89" s="1"/>
      <c r="B89" s="2"/>
      <c r="C89" s="2"/>
      <c r="D89" s="2"/>
      <c r="E89" s="4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2.75" customHeight="1">
      <c r="A90" s="1"/>
      <c r="B90" s="2"/>
      <c r="C90" s="2"/>
      <c r="D90" s="2"/>
      <c r="E90" s="4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2.75" customHeight="1">
      <c r="A91" s="1"/>
      <c r="B91" s="2"/>
      <c r="C91" s="2"/>
      <c r="D91" s="2"/>
      <c r="E91" s="4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2.75" customHeight="1">
      <c r="A92" s="1"/>
      <c r="B92" s="2"/>
      <c r="C92" s="2"/>
      <c r="D92" s="2"/>
      <c r="E92" s="4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2.75" customHeight="1">
      <c r="A93" s="1"/>
      <c r="B93" s="2"/>
      <c r="C93" s="2"/>
      <c r="D93" s="2"/>
      <c r="E93" s="4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2.75" customHeight="1">
      <c r="A94" s="1"/>
      <c r="B94" s="2"/>
      <c r="C94" s="2"/>
      <c r="D94" s="2"/>
      <c r="E94" s="4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2.75" customHeight="1">
      <c r="A95" s="1"/>
      <c r="B95" s="2"/>
      <c r="C95" s="2"/>
      <c r="D95" s="2"/>
      <c r="E95" s="4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2.75" customHeight="1">
      <c r="A96" s="1"/>
      <c r="B96" s="2"/>
      <c r="C96" s="2"/>
      <c r="D96" s="2"/>
      <c r="E96" s="4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2.75" customHeight="1">
      <c r="A97" s="1"/>
      <c r="B97" s="2"/>
      <c r="C97" s="2"/>
      <c r="D97" s="2"/>
      <c r="E97" s="4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2.75" customHeight="1">
      <c r="A98" s="1"/>
      <c r="B98" s="2"/>
      <c r="C98" s="2"/>
      <c r="D98" s="2"/>
      <c r="E98" s="4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2.75" customHeight="1">
      <c r="A99" s="1"/>
      <c r="B99" s="2"/>
      <c r="C99" s="2"/>
      <c r="D99" s="2"/>
      <c r="E99" s="4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2.75" customHeight="1">
      <c r="A100" s="1"/>
      <c r="B100" s="2"/>
      <c r="C100" s="2"/>
      <c r="D100" s="2"/>
      <c r="E100" s="4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2.75" customHeight="1">
      <c r="A101" s="1"/>
      <c r="B101" s="2"/>
      <c r="C101" s="2"/>
      <c r="D101" s="2"/>
      <c r="E101" s="4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2.75" customHeight="1">
      <c r="A102" s="1"/>
      <c r="B102" s="2"/>
      <c r="C102" s="2"/>
      <c r="D102" s="2"/>
      <c r="E102" s="4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2.75" customHeight="1">
      <c r="A103" s="1"/>
      <c r="B103" s="2"/>
      <c r="C103" s="2"/>
      <c r="D103" s="2"/>
      <c r="E103" s="4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2.75" customHeight="1">
      <c r="A104" s="1"/>
      <c r="B104" s="2"/>
      <c r="C104" s="2"/>
      <c r="D104" s="2"/>
      <c r="E104" s="4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2.75" customHeight="1">
      <c r="A105" s="1"/>
      <c r="B105" s="2"/>
      <c r="C105" s="2"/>
      <c r="D105" s="2"/>
      <c r="E105" s="4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2.75" customHeight="1">
      <c r="A106" s="1"/>
      <c r="B106" s="2"/>
      <c r="C106" s="2"/>
      <c r="D106" s="2"/>
      <c r="E106" s="4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2.75" customHeight="1">
      <c r="A107" s="1"/>
      <c r="B107" s="2"/>
      <c r="C107" s="2"/>
      <c r="D107" s="2"/>
      <c r="E107" s="4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2.75" customHeight="1">
      <c r="A108" s="1"/>
      <c r="B108" s="2"/>
      <c r="C108" s="2"/>
      <c r="D108" s="2"/>
      <c r="E108" s="4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2.75" customHeight="1">
      <c r="A109" s="1"/>
      <c r="B109" s="2"/>
      <c r="C109" s="2"/>
      <c r="D109" s="2"/>
      <c r="E109" s="4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2.75" customHeight="1">
      <c r="A110" s="1"/>
      <c r="B110" s="2"/>
      <c r="C110" s="2"/>
      <c r="D110" s="2"/>
      <c r="E110" s="4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2.75" customHeight="1">
      <c r="A111" s="1"/>
      <c r="B111" s="2"/>
      <c r="C111" s="2"/>
      <c r="D111" s="2"/>
      <c r="E111" s="4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2.75" customHeight="1">
      <c r="A112" s="1"/>
      <c r="B112" s="2"/>
      <c r="C112" s="2"/>
      <c r="D112" s="2"/>
      <c r="E112" s="4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ht="12.75" customHeight="1">
      <c r="A113" s="1"/>
      <c r="B113" s="2"/>
      <c r="C113" s="2"/>
      <c r="D113" s="2"/>
      <c r="E113" s="4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12.75" customHeight="1">
      <c r="A114" s="1"/>
      <c r="B114" s="2"/>
      <c r="C114" s="2"/>
      <c r="D114" s="2"/>
      <c r="E114" s="4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ht="12.75" customHeight="1">
      <c r="A115" s="1"/>
      <c r="B115" s="2"/>
      <c r="C115" s="2"/>
      <c r="D115" s="2"/>
      <c r="E115" s="4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ht="12.75" customHeight="1">
      <c r="A116" s="1"/>
      <c r="B116" s="2"/>
      <c r="C116" s="2"/>
      <c r="D116" s="2"/>
      <c r="E116" s="4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12.75" customHeight="1">
      <c r="A117" s="1"/>
      <c r="B117" s="2"/>
      <c r="C117" s="2"/>
      <c r="D117" s="2"/>
      <c r="E117" s="4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2.75" customHeight="1">
      <c r="A118" s="1"/>
      <c r="B118" s="2"/>
      <c r="C118" s="2"/>
      <c r="D118" s="2"/>
      <c r="E118" s="4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ht="12.75" customHeight="1">
      <c r="A119" s="1"/>
      <c r="B119" s="2"/>
      <c r="C119" s="2"/>
      <c r="D119" s="2"/>
      <c r="E119" s="4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ht="12.75" customHeight="1">
      <c r="A120" s="1"/>
      <c r="B120" s="2"/>
      <c r="C120" s="2"/>
      <c r="D120" s="2"/>
      <c r="E120" s="4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ht="12.75" customHeight="1">
      <c r="A121" s="1"/>
      <c r="B121" s="2"/>
      <c r="C121" s="2"/>
      <c r="D121" s="2"/>
      <c r="E121" s="4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ht="12.75" customHeight="1">
      <c r="A122" s="1"/>
      <c r="B122" s="2"/>
      <c r="C122" s="2"/>
      <c r="D122" s="2"/>
      <c r="E122" s="4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ht="12.75" customHeight="1">
      <c r="A123" s="1"/>
      <c r="B123" s="2"/>
      <c r="C123" s="2"/>
      <c r="D123" s="2"/>
      <c r="E123" s="4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ht="12.75" customHeight="1">
      <c r="A124" s="1"/>
      <c r="B124" s="2"/>
      <c r="C124" s="2"/>
      <c r="D124" s="2"/>
      <c r="E124" s="4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ht="12.75" customHeight="1">
      <c r="A125" s="1"/>
      <c r="B125" s="2"/>
      <c r="C125" s="2"/>
      <c r="D125" s="2"/>
      <c r="E125" s="4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ht="12.75" customHeight="1">
      <c r="A126" s="1"/>
      <c r="B126" s="2"/>
      <c r="C126" s="2"/>
      <c r="D126" s="2"/>
      <c r="E126" s="4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ht="12.75" customHeight="1">
      <c r="A127" s="1"/>
      <c r="B127" s="2"/>
      <c r="C127" s="2"/>
      <c r="D127" s="2"/>
      <c r="E127" s="4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2.75" customHeight="1">
      <c r="A128" s="1"/>
      <c r="B128" s="2"/>
      <c r="C128" s="2"/>
      <c r="D128" s="2"/>
      <c r="E128" s="4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2.75" customHeight="1">
      <c r="A129" s="1"/>
      <c r="B129" s="2"/>
      <c r="C129" s="2"/>
      <c r="D129" s="2"/>
      <c r="E129" s="4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2.75" customHeight="1">
      <c r="A130" s="1"/>
      <c r="B130" s="2"/>
      <c r="C130" s="2"/>
      <c r="D130" s="2"/>
      <c r="E130" s="4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ht="12.75" customHeight="1">
      <c r="A131" s="1"/>
      <c r="B131" s="2"/>
      <c r="C131" s="2"/>
      <c r="D131" s="2"/>
      <c r="E131" s="4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ht="12.75" customHeight="1">
      <c r="A132" s="1"/>
      <c r="B132" s="2"/>
      <c r="C132" s="2"/>
      <c r="D132" s="2"/>
      <c r="E132" s="4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ht="12.75" customHeight="1">
      <c r="A133" s="1"/>
      <c r="B133" s="2"/>
      <c r="C133" s="2"/>
      <c r="D133" s="2"/>
      <c r="E133" s="4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ht="12.75" customHeight="1">
      <c r="A134" s="1"/>
      <c r="B134" s="2"/>
      <c r="C134" s="2"/>
      <c r="D134" s="2"/>
      <c r="E134" s="4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ht="12.75" customHeight="1">
      <c r="A135" s="1"/>
      <c r="B135" s="2"/>
      <c r="C135" s="2"/>
      <c r="D135" s="2"/>
      <c r="E135" s="4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ht="12.75" customHeight="1">
      <c r="A136" s="1"/>
      <c r="B136" s="2"/>
      <c r="C136" s="2"/>
      <c r="D136" s="2"/>
      <c r="E136" s="4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ht="12.75" customHeight="1">
      <c r="A137" s="1"/>
      <c r="B137" s="2"/>
      <c r="C137" s="2"/>
      <c r="D137" s="2"/>
      <c r="E137" s="4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ht="12.75" customHeight="1">
      <c r="A138" s="1"/>
      <c r="B138" s="2"/>
      <c r="C138" s="2"/>
      <c r="D138" s="2"/>
      <c r="E138" s="4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ht="12.75" customHeight="1">
      <c r="A139" s="1"/>
      <c r="B139" s="2"/>
      <c r="C139" s="2"/>
      <c r="D139" s="2"/>
      <c r="E139" s="4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ht="12.75" customHeight="1">
      <c r="A140" s="1"/>
      <c r="B140" s="2"/>
      <c r="C140" s="2"/>
      <c r="D140" s="2"/>
      <c r="E140" s="4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ht="12.75" customHeight="1">
      <c r="A141" s="1"/>
      <c r="B141" s="2"/>
      <c r="C141" s="2"/>
      <c r="D141" s="2"/>
      <c r="E141" s="4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ht="12.75" customHeight="1">
      <c r="A142" s="1"/>
      <c r="B142" s="2"/>
      <c r="C142" s="2"/>
      <c r="D142" s="2"/>
      <c r="E142" s="4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ht="12.75" customHeight="1">
      <c r="A143" s="1"/>
      <c r="B143" s="2"/>
      <c r="C143" s="2"/>
      <c r="D143" s="2"/>
      <c r="E143" s="4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2.75" customHeight="1">
      <c r="A144" s="1"/>
      <c r="B144" s="2"/>
      <c r="C144" s="2"/>
      <c r="D144" s="2"/>
      <c r="E144" s="4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2.75" customHeight="1">
      <c r="A145" s="1"/>
      <c r="B145" s="2"/>
      <c r="C145" s="2"/>
      <c r="D145" s="2"/>
      <c r="E145" s="4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2.75" customHeight="1">
      <c r="A146" s="1"/>
      <c r="B146" s="2"/>
      <c r="C146" s="2"/>
      <c r="D146" s="2"/>
      <c r="E146" s="4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12.75" customHeight="1">
      <c r="A147" s="1"/>
      <c r="B147" s="2"/>
      <c r="C147" s="2"/>
      <c r="D147" s="2"/>
      <c r="E147" s="4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12.75" customHeight="1">
      <c r="A148" s="1"/>
      <c r="B148" s="2"/>
      <c r="C148" s="2"/>
      <c r="D148" s="2"/>
      <c r="E148" s="4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2.75" customHeight="1">
      <c r="A149" s="1"/>
      <c r="B149" s="2"/>
      <c r="C149" s="2"/>
      <c r="D149" s="2"/>
      <c r="E149" s="4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2.75" customHeight="1">
      <c r="A150" s="1"/>
      <c r="B150" s="2"/>
      <c r="C150" s="2"/>
      <c r="D150" s="2"/>
      <c r="E150" s="4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2.75" customHeight="1">
      <c r="A151" s="1"/>
      <c r="B151" s="2"/>
      <c r="C151" s="2"/>
      <c r="D151" s="2"/>
      <c r="E151" s="4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2.75" customHeight="1">
      <c r="A152" s="1"/>
      <c r="B152" s="2"/>
      <c r="C152" s="2"/>
      <c r="D152" s="2"/>
      <c r="E152" s="4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2.75" customHeight="1">
      <c r="A153" s="1"/>
      <c r="B153" s="2"/>
      <c r="C153" s="2"/>
      <c r="D153" s="2"/>
      <c r="E153" s="4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2.75" customHeight="1">
      <c r="A154" s="1"/>
      <c r="B154" s="2"/>
      <c r="C154" s="2"/>
      <c r="D154" s="2"/>
      <c r="E154" s="4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2.75" customHeight="1">
      <c r="A155" s="1"/>
      <c r="B155" s="2"/>
      <c r="C155" s="2"/>
      <c r="D155" s="2"/>
      <c r="E155" s="4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2.75" customHeight="1">
      <c r="A156" s="1"/>
      <c r="B156" s="2"/>
      <c r="C156" s="2"/>
      <c r="D156" s="2"/>
      <c r="E156" s="4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2.75" customHeight="1">
      <c r="A157" s="1"/>
      <c r="B157" s="2"/>
      <c r="C157" s="2"/>
      <c r="D157" s="2"/>
      <c r="E157" s="4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2.75" customHeight="1">
      <c r="A158" s="1"/>
      <c r="B158" s="2"/>
      <c r="C158" s="2"/>
      <c r="D158" s="2"/>
      <c r="E158" s="4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2.75" customHeight="1">
      <c r="A159" s="1"/>
      <c r="B159" s="2"/>
      <c r="C159" s="2"/>
      <c r="D159" s="2"/>
      <c r="E159" s="4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2.75" customHeight="1">
      <c r="A160" s="1"/>
      <c r="B160" s="2"/>
      <c r="C160" s="2"/>
      <c r="D160" s="2"/>
      <c r="E160" s="4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2.75" customHeight="1">
      <c r="A161" s="1"/>
      <c r="B161" s="2"/>
      <c r="C161" s="2"/>
      <c r="D161" s="2"/>
      <c r="E161" s="4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2.75" customHeight="1">
      <c r="A162" s="1"/>
      <c r="B162" s="2"/>
      <c r="C162" s="2"/>
      <c r="D162" s="2"/>
      <c r="E162" s="4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2.75" customHeight="1">
      <c r="A163" s="1"/>
      <c r="B163" s="2"/>
      <c r="C163" s="2"/>
      <c r="D163" s="2"/>
      <c r="E163" s="4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2.75" customHeight="1">
      <c r="A164" s="1"/>
      <c r="B164" s="2"/>
      <c r="C164" s="2"/>
      <c r="D164" s="2"/>
      <c r="E164" s="4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2.75" customHeight="1">
      <c r="A165" s="1"/>
      <c r="B165" s="2"/>
      <c r="C165" s="2"/>
      <c r="D165" s="2"/>
      <c r="E165" s="4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2.75" customHeight="1">
      <c r="A166" s="1"/>
      <c r="B166" s="2"/>
      <c r="C166" s="2"/>
      <c r="D166" s="2"/>
      <c r="E166" s="4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2.75" customHeight="1">
      <c r="A167" s="1"/>
      <c r="B167" s="2"/>
      <c r="C167" s="2"/>
      <c r="D167" s="2"/>
      <c r="E167" s="4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2.75" customHeight="1">
      <c r="A168" s="1"/>
      <c r="B168" s="2"/>
      <c r="C168" s="2"/>
      <c r="D168" s="2"/>
      <c r="E168" s="4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2.75" customHeight="1">
      <c r="A169" s="1"/>
      <c r="B169" s="2"/>
      <c r="C169" s="2"/>
      <c r="D169" s="2"/>
      <c r="E169" s="4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2.75" customHeight="1">
      <c r="A170" s="1"/>
      <c r="B170" s="2"/>
      <c r="C170" s="2"/>
      <c r="D170" s="2"/>
      <c r="E170" s="4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ht="12.75" customHeight="1">
      <c r="A171" s="1"/>
      <c r="B171" s="2"/>
      <c r="C171" s="2"/>
      <c r="D171" s="2"/>
      <c r="E171" s="4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12.75" customHeight="1">
      <c r="A172" s="1"/>
      <c r="B172" s="2"/>
      <c r="C172" s="2"/>
      <c r="D172" s="2"/>
      <c r="E172" s="4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ht="12.75" customHeight="1">
      <c r="A173" s="1"/>
      <c r="B173" s="2"/>
      <c r="C173" s="2"/>
      <c r="D173" s="2"/>
      <c r="E173" s="4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2.75" customHeight="1">
      <c r="A174" s="1"/>
      <c r="B174" s="2"/>
      <c r="C174" s="2"/>
      <c r="D174" s="2"/>
      <c r="E174" s="4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ht="12.75" customHeight="1">
      <c r="A175" s="1"/>
      <c r="B175" s="2"/>
      <c r="C175" s="2"/>
      <c r="D175" s="2"/>
      <c r="E175" s="4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ht="12.75" customHeight="1">
      <c r="A176" s="1"/>
      <c r="B176" s="2"/>
      <c r="C176" s="2"/>
      <c r="D176" s="2"/>
      <c r="E176" s="4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ht="12.75" customHeight="1">
      <c r="A177" s="1"/>
      <c r="B177" s="2"/>
      <c r="C177" s="2"/>
      <c r="D177" s="2"/>
      <c r="E177" s="4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ht="12.75" customHeight="1">
      <c r="A178" s="1"/>
      <c r="B178" s="2"/>
      <c r="C178" s="2"/>
      <c r="D178" s="2"/>
      <c r="E178" s="4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ht="12.75" customHeight="1">
      <c r="A179" s="1"/>
      <c r="B179" s="2"/>
      <c r="C179" s="2"/>
      <c r="D179" s="2"/>
      <c r="E179" s="4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12.75" customHeight="1">
      <c r="A180" s="1"/>
      <c r="B180" s="2"/>
      <c r="C180" s="2"/>
      <c r="D180" s="2"/>
      <c r="E180" s="4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12.75" customHeight="1">
      <c r="A181" s="1"/>
      <c r="B181" s="2"/>
      <c r="C181" s="2"/>
      <c r="D181" s="2"/>
      <c r="E181" s="4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ht="12.75" customHeight="1">
      <c r="A182" s="1"/>
      <c r="B182" s="2"/>
      <c r="C182" s="2"/>
      <c r="D182" s="2"/>
      <c r="E182" s="4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12.75" customHeight="1">
      <c r="A183" s="1"/>
      <c r="B183" s="2"/>
      <c r="C183" s="2"/>
      <c r="D183" s="2"/>
      <c r="E183" s="4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12.75" customHeight="1">
      <c r="A184" s="1"/>
      <c r="B184" s="2"/>
      <c r="C184" s="2"/>
      <c r="D184" s="2"/>
      <c r="E184" s="4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12.75" customHeight="1">
      <c r="A185" s="1"/>
      <c r="B185" s="2"/>
      <c r="C185" s="2"/>
      <c r="D185" s="2"/>
      <c r="E185" s="4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12.75" customHeight="1">
      <c r="A186" s="1"/>
      <c r="B186" s="2"/>
      <c r="C186" s="2"/>
      <c r="D186" s="2"/>
      <c r="E186" s="4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12.75" customHeight="1">
      <c r="A187" s="1"/>
      <c r="B187" s="2"/>
      <c r="C187" s="2"/>
      <c r="D187" s="2"/>
      <c r="E187" s="4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ht="12.75" customHeight="1">
      <c r="A188" s="1"/>
      <c r="B188" s="2"/>
      <c r="C188" s="2"/>
      <c r="D188" s="2"/>
      <c r="E188" s="4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ht="12.75" customHeight="1">
      <c r="A189" s="1"/>
      <c r="B189" s="2"/>
      <c r="C189" s="2"/>
      <c r="D189" s="2"/>
      <c r="E189" s="4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ht="12.75" customHeight="1">
      <c r="A190" s="1"/>
      <c r="B190" s="2"/>
      <c r="C190" s="2"/>
      <c r="D190" s="2"/>
      <c r="E190" s="4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ht="12.75" customHeight="1">
      <c r="A191" s="1"/>
      <c r="B191" s="2"/>
      <c r="C191" s="2"/>
      <c r="D191" s="2"/>
      <c r="E191" s="4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ht="12.75" customHeight="1">
      <c r="A192" s="1"/>
      <c r="B192" s="2"/>
      <c r="C192" s="2"/>
      <c r="D192" s="2"/>
      <c r="E192" s="4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12.75" customHeight="1">
      <c r="A193" s="1"/>
      <c r="B193" s="2"/>
      <c r="C193" s="2"/>
      <c r="D193" s="2"/>
      <c r="E193" s="4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12.75" customHeight="1">
      <c r="A194" s="1"/>
      <c r="B194" s="2"/>
      <c r="C194" s="2"/>
      <c r="D194" s="2"/>
      <c r="E194" s="4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12.75" customHeight="1">
      <c r="A195" s="1"/>
      <c r="B195" s="2"/>
      <c r="C195" s="2"/>
      <c r="D195" s="2"/>
      <c r="E195" s="4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12.75" customHeight="1">
      <c r="A196" s="1"/>
      <c r="B196" s="2"/>
      <c r="C196" s="2"/>
      <c r="D196" s="2"/>
      <c r="E196" s="4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12.75" customHeight="1">
      <c r="A197" s="1"/>
      <c r="B197" s="2"/>
      <c r="C197" s="2"/>
      <c r="D197" s="2"/>
      <c r="E197" s="4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12.75" customHeight="1">
      <c r="A198" s="1"/>
      <c r="B198" s="2"/>
      <c r="C198" s="2"/>
      <c r="D198" s="2"/>
      <c r="E198" s="4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12.75" customHeight="1">
      <c r="A199" s="1"/>
      <c r="B199" s="2"/>
      <c r="C199" s="2"/>
      <c r="D199" s="2"/>
      <c r="E199" s="4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12.75" customHeight="1">
      <c r="A200" s="1"/>
      <c r="B200" s="2"/>
      <c r="C200" s="2"/>
      <c r="D200" s="2"/>
      <c r="E200" s="4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12.75" customHeight="1">
      <c r="A201" s="1"/>
      <c r="B201" s="2"/>
      <c r="C201" s="2"/>
      <c r="D201" s="2"/>
      <c r="E201" s="4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ht="12.75" customHeight="1">
      <c r="A202" s="1"/>
      <c r="B202" s="2"/>
      <c r="C202" s="2"/>
      <c r="D202" s="2"/>
      <c r="E202" s="4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ht="12.75" customHeight="1">
      <c r="A203" s="1"/>
      <c r="B203" s="2"/>
      <c r="C203" s="2"/>
      <c r="D203" s="2"/>
      <c r="E203" s="4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ht="12.75" customHeight="1">
      <c r="A204" s="1"/>
      <c r="B204" s="2"/>
      <c r="C204" s="2"/>
      <c r="D204" s="2"/>
      <c r="E204" s="4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ht="12.75" customHeight="1">
      <c r="A205" s="1"/>
      <c r="B205" s="2"/>
      <c r="C205" s="2"/>
      <c r="D205" s="2"/>
      <c r="E205" s="4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ht="12.75" customHeight="1">
      <c r="A206" s="1"/>
      <c r="B206" s="2"/>
      <c r="C206" s="2"/>
      <c r="D206" s="2"/>
      <c r="E206" s="4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ht="12.75" customHeight="1">
      <c r="A207" s="1"/>
      <c r="B207" s="2"/>
      <c r="C207" s="2"/>
      <c r="D207" s="2"/>
      <c r="E207" s="4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ht="12.75" customHeight="1">
      <c r="A208" s="1"/>
      <c r="B208" s="2"/>
      <c r="C208" s="2"/>
      <c r="D208" s="2"/>
      <c r="E208" s="4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ht="12.75" customHeight="1">
      <c r="A209" s="1"/>
      <c r="B209" s="2"/>
      <c r="C209" s="2"/>
      <c r="D209" s="2"/>
      <c r="E209" s="4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ht="12.75" customHeight="1">
      <c r="A210" s="1"/>
      <c r="B210" s="2"/>
      <c r="C210" s="2"/>
      <c r="D210" s="2"/>
      <c r="E210" s="4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ht="12.75" customHeight="1">
      <c r="A211" s="1"/>
      <c r="B211" s="2"/>
      <c r="C211" s="2"/>
      <c r="D211" s="2"/>
      <c r="E211" s="4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ht="12.75" customHeight="1">
      <c r="A212" s="1"/>
      <c r="B212" s="2"/>
      <c r="C212" s="2"/>
      <c r="D212" s="2"/>
      <c r="E212" s="4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ht="12.75" customHeight="1">
      <c r="A213" s="1"/>
      <c r="B213" s="2"/>
      <c r="C213" s="2"/>
      <c r="D213" s="2"/>
      <c r="E213" s="4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ht="12.75" customHeight="1">
      <c r="A214" s="1"/>
      <c r="B214" s="2"/>
      <c r="C214" s="2"/>
      <c r="D214" s="2"/>
      <c r="E214" s="4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ht="12.75" customHeight="1">
      <c r="A215" s="1"/>
      <c r="B215" s="2"/>
      <c r="C215" s="2"/>
      <c r="D215" s="2"/>
      <c r="E215" s="4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ht="12.75" customHeight="1">
      <c r="A216" s="1"/>
      <c r="B216" s="2"/>
      <c r="C216" s="2"/>
      <c r="D216" s="2"/>
      <c r="E216" s="4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ht="12.75" customHeight="1">
      <c r="A217" s="1"/>
      <c r="B217" s="2"/>
      <c r="C217" s="2"/>
      <c r="D217" s="2"/>
      <c r="E217" s="4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ht="12.75" customHeight="1">
      <c r="A218" s="1"/>
      <c r="B218" s="2"/>
      <c r="C218" s="2"/>
      <c r="D218" s="2"/>
      <c r="E218" s="4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ht="12.75" customHeight="1">
      <c r="A219" s="1"/>
      <c r="B219" s="2"/>
      <c r="C219" s="2"/>
      <c r="D219" s="2"/>
      <c r="E219" s="4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ht="12.75" customHeight="1">
      <c r="A220" s="1"/>
      <c r="B220" s="2"/>
      <c r="C220" s="2"/>
      <c r="D220" s="2"/>
      <c r="E220" s="4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ht="12.75" customHeight="1">
      <c r="A221" s="1"/>
      <c r="B221" s="2"/>
      <c r="C221" s="2"/>
      <c r="D221" s="2"/>
      <c r="E221" s="4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ht="12.75" customHeight="1">
      <c r="A222" s="1"/>
      <c r="B222" s="2"/>
      <c r="C222" s="2"/>
      <c r="D222" s="2"/>
      <c r="E222" s="4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ht="12.75" customHeight="1">
      <c r="A223" s="1"/>
      <c r="B223" s="2"/>
      <c r="C223" s="2"/>
      <c r="D223" s="2"/>
      <c r="E223" s="4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ht="12.75" customHeight="1">
      <c r="A224" s="1"/>
      <c r="B224" s="2"/>
      <c r="C224" s="2"/>
      <c r="D224" s="2"/>
      <c r="E224" s="4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ht="12.75" customHeight="1">
      <c r="A225" s="1"/>
      <c r="B225" s="2"/>
      <c r="C225" s="2"/>
      <c r="D225" s="2"/>
      <c r="E225" s="4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ht="12.75" customHeight="1">
      <c r="A226" s="1"/>
      <c r="B226" s="2"/>
      <c r="C226" s="2"/>
      <c r="D226" s="2"/>
      <c r="E226" s="4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ht="12.75" customHeight="1">
      <c r="A227" s="1"/>
      <c r="B227" s="2"/>
      <c r="C227" s="2"/>
      <c r="D227" s="2"/>
      <c r="E227" s="4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ht="12.75" customHeight="1">
      <c r="A228" s="1"/>
      <c r="B228" s="2"/>
      <c r="C228" s="2"/>
      <c r="D228" s="2"/>
      <c r="E228" s="4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ht="12.75" customHeight="1">
      <c r="A229" s="1"/>
      <c r="B229" s="2"/>
      <c r="C229" s="2"/>
      <c r="D229" s="2"/>
      <c r="E229" s="4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ht="12.75" customHeight="1">
      <c r="A230" s="1"/>
      <c r="B230" s="2"/>
      <c r="C230" s="2"/>
      <c r="D230" s="2"/>
      <c r="E230" s="4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ht="12.75" customHeight="1">
      <c r="A231" s="1"/>
      <c r="B231" s="2"/>
      <c r="C231" s="2"/>
      <c r="D231" s="2"/>
      <c r="E231" s="4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ht="12.75" customHeight="1">
      <c r="A232" s="1"/>
      <c r="B232" s="2"/>
      <c r="C232" s="2"/>
      <c r="D232" s="2"/>
      <c r="E232" s="4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ht="12.75" customHeight="1">
      <c r="A233" s="1"/>
      <c r="B233" s="2"/>
      <c r="C233" s="2"/>
      <c r="D233" s="2"/>
      <c r="E233" s="4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ht="12.75" customHeight="1">
      <c r="A234" s="1"/>
      <c r="B234" s="2"/>
      <c r="C234" s="2"/>
      <c r="D234" s="2"/>
      <c r="E234" s="4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ht="12.75" customHeight="1">
      <c r="A235" s="1"/>
      <c r="B235" s="2"/>
      <c r="C235" s="2"/>
      <c r="D235" s="2"/>
      <c r="E235" s="4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ht="12.75" customHeight="1">
      <c r="A236" s="1"/>
      <c r="B236" s="2"/>
      <c r="C236" s="2"/>
      <c r="D236" s="2"/>
      <c r="E236" s="4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 ht="12.75" customHeight="1">
      <c r="A237" s="1"/>
      <c r="B237" s="2"/>
      <c r="C237" s="2"/>
      <c r="D237" s="2"/>
      <c r="E237" s="4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 ht="12.75" customHeight="1">
      <c r="A238" s="1"/>
      <c r="B238" s="2"/>
      <c r="C238" s="2"/>
      <c r="D238" s="2"/>
      <c r="E238" s="4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 ht="12.75" customHeight="1">
      <c r="A239" s="1"/>
      <c r="B239" s="2"/>
      <c r="C239" s="2"/>
      <c r="D239" s="2"/>
      <c r="E239" s="4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 ht="12.75" customHeight="1">
      <c r="A240" s="1"/>
      <c r="B240" s="2"/>
      <c r="C240" s="2"/>
      <c r="D240" s="2"/>
      <c r="E240" s="4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 ht="12.75" customHeight="1">
      <c r="A241" s="1"/>
      <c r="B241" s="2"/>
      <c r="C241" s="2"/>
      <c r="D241" s="2"/>
      <c r="E241" s="4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 ht="12.75" customHeight="1">
      <c r="A242" s="1"/>
      <c r="B242" s="2"/>
      <c r="C242" s="2"/>
      <c r="D242" s="2"/>
      <c r="E242" s="4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 ht="12.75" customHeight="1">
      <c r="A243" s="1"/>
      <c r="B243" s="2"/>
      <c r="C243" s="2"/>
      <c r="D243" s="2"/>
      <c r="E243" s="4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 ht="12.75" customHeight="1">
      <c r="A244" s="1"/>
      <c r="B244" s="2"/>
      <c r="C244" s="2"/>
      <c r="D244" s="2"/>
      <c r="E244" s="4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 ht="12.75" customHeight="1">
      <c r="A245" s="1"/>
      <c r="B245" s="2"/>
      <c r="C245" s="2"/>
      <c r="D245" s="2"/>
      <c r="E245" s="4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 ht="12.75" customHeight="1">
      <c r="A246" s="1"/>
      <c r="B246" s="2"/>
      <c r="C246" s="2"/>
      <c r="D246" s="2"/>
      <c r="E246" s="4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 ht="12.75" customHeight="1">
      <c r="A247" s="1"/>
      <c r="B247" s="2"/>
      <c r="C247" s="2"/>
      <c r="D247" s="2"/>
      <c r="E247" s="4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 ht="12.75" customHeight="1">
      <c r="A248" s="1"/>
      <c r="B248" s="2"/>
      <c r="C248" s="2"/>
      <c r="D248" s="2"/>
      <c r="E248" s="4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 ht="12.75" customHeight="1">
      <c r="A249" s="1"/>
      <c r="B249" s="2"/>
      <c r="C249" s="2"/>
      <c r="D249" s="2"/>
      <c r="E249" s="4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 ht="12.75" customHeight="1">
      <c r="A250" s="1"/>
      <c r="B250" s="2"/>
      <c r="C250" s="2"/>
      <c r="D250" s="2"/>
      <c r="E250" s="4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 ht="12.75" customHeight="1">
      <c r="A251" s="1"/>
      <c r="B251" s="2"/>
      <c r="C251" s="2"/>
      <c r="D251" s="2"/>
      <c r="E251" s="4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 ht="12.75" customHeight="1">
      <c r="A252" s="1"/>
      <c r="B252" s="2"/>
      <c r="C252" s="2"/>
      <c r="D252" s="2"/>
      <c r="E252" s="4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 ht="12.75" customHeight="1">
      <c r="A253" s="1"/>
      <c r="B253" s="2"/>
      <c r="C253" s="2"/>
      <c r="D253" s="2"/>
      <c r="E253" s="4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 ht="12.75" customHeight="1">
      <c r="A254" s="1"/>
      <c r="B254" s="2"/>
      <c r="C254" s="2"/>
      <c r="D254" s="2"/>
      <c r="E254" s="4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 ht="12.75" customHeight="1">
      <c r="A255" s="1"/>
      <c r="B255" s="2"/>
      <c r="C255" s="2"/>
      <c r="D255" s="2"/>
      <c r="E255" s="4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 ht="12.75" customHeight="1">
      <c r="A256" s="1"/>
      <c r="B256" s="2"/>
      <c r="C256" s="2"/>
      <c r="D256" s="2"/>
      <c r="E256" s="4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1:58" ht="12.75" customHeight="1">
      <c r="A257" s="1"/>
      <c r="B257" s="2"/>
      <c r="C257" s="2"/>
      <c r="D257" s="2"/>
      <c r="E257" s="4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1:58" ht="12.75" customHeight="1">
      <c r="A258" s="1"/>
      <c r="B258" s="2"/>
      <c r="C258" s="2"/>
      <c r="D258" s="2"/>
      <c r="E258" s="4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1:58" ht="12.75" customHeight="1">
      <c r="A259" s="1"/>
      <c r="B259" s="2"/>
      <c r="C259" s="2"/>
      <c r="D259" s="2"/>
      <c r="E259" s="4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1:58" ht="12.75" customHeight="1">
      <c r="A260" s="1"/>
      <c r="B260" s="2"/>
      <c r="C260" s="2"/>
      <c r="D260" s="2"/>
      <c r="E260" s="4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1:58" ht="12.75" customHeight="1">
      <c r="A261" s="1"/>
      <c r="B261" s="2"/>
      <c r="C261" s="2"/>
      <c r="D261" s="2"/>
      <c r="E261" s="4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1:58" ht="12.75" customHeight="1">
      <c r="A262" s="1"/>
      <c r="B262" s="2"/>
      <c r="C262" s="2"/>
      <c r="D262" s="2"/>
      <c r="E262" s="4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1:58" ht="12.75" customHeight="1">
      <c r="A263" s="1"/>
      <c r="B263" s="2"/>
      <c r="C263" s="2"/>
      <c r="D263" s="2"/>
      <c r="E263" s="4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1:58" ht="12.75" customHeight="1">
      <c r="A264" s="1"/>
      <c r="B264" s="2"/>
      <c r="C264" s="2"/>
      <c r="D264" s="2"/>
      <c r="E264" s="4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1:58" ht="12.75" customHeight="1">
      <c r="A265" s="1"/>
      <c r="B265" s="2"/>
      <c r="C265" s="2"/>
      <c r="D265" s="2"/>
      <c r="E265" s="4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1:58" ht="12.75" customHeight="1">
      <c r="A266" s="1"/>
      <c r="B266" s="2"/>
      <c r="C266" s="2"/>
      <c r="D266" s="2"/>
      <c r="E266" s="4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1:58" ht="12.75" customHeight="1">
      <c r="A267" s="1"/>
      <c r="B267" s="2"/>
      <c r="C267" s="2"/>
      <c r="D267" s="2"/>
      <c r="E267" s="4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1:58" ht="12.75" customHeight="1">
      <c r="A268" s="1"/>
      <c r="B268" s="2"/>
      <c r="C268" s="2"/>
      <c r="D268" s="2"/>
      <c r="E268" s="4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1:58" ht="12.75" customHeight="1">
      <c r="A269" s="1"/>
      <c r="B269" s="2"/>
      <c r="C269" s="2"/>
      <c r="D269" s="2"/>
      <c r="E269" s="4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1:58" ht="12.75" customHeight="1">
      <c r="A270" s="1"/>
      <c r="B270" s="2"/>
      <c r="C270" s="2"/>
      <c r="D270" s="2"/>
      <c r="E270" s="4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1:58" ht="12.75" customHeight="1">
      <c r="A271" s="1"/>
      <c r="B271" s="2"/>
      <c r="C271" s="2"/>
      <c r="D271" s="2"/>
      <c r="E271" s="4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1:58" ht="12.75" customHeight="1">
      <c r="A272" s="1"/>
      <c r="B272" s="2"/>
      <c r="C272" s="2"/>
      <c r="D272" s="2"/>
      <c r="E272" s="4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1:58" ht="12.75" customHeight="1">
      <c r="A273" s="1"/>
      <c r="B273" s="2"/>
      <c r="C273" s="2"/>
      <c r="D273" s="2"/>
      <c r="E273" s="4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1:58" ht="12.75" customHeight="1">
      <c r="A274" s="1"/>
      <c r="B274" s="2"/>
      <c r="C274" s="2"/>
      <c r="D274" s="2"/>
      <c r="E274" s="4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1:58" ht="12.75" customHeight="1">
      <c r="A275" s="1"/>
      <c r="B275" s="2"/>
      <c r="C275" s="2"/>
      <c r="D275" s="2"/>
      <c r="E275" s="4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1:58" ht="12.75" customHeight="1">
      <c r="A276" s="1"/>
      <c r="B276" s="2"/>
      <c r="C276" s="2"/>
      <c r="D276" s="2"/>
      <c r="E276" s="4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1:58" ht="12.75" customHeight="1">
      <c r="A277" s="1"/>
      <c r="B277" s="2"/>
      <c r="C277" s="2"/>
      <c r="D277" s="2"/>
      <c r="E277" s="4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1:58" ht="12.75" customHeight="1">
      <c r="A278" s="1"/>
      <c r="B278" s="2"/>
      <c r="C278" s="2"/>
      <c r="D278" s="2"/>
      <c r="E278" s="4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1:58" ht="12.75" customHeight="1">
      <c r="A279" s="1"/>
      <c r="B279" s="2"/>
      <c r="C279" s="2"/>
      <c r="D279" s="2"/>
      <c r="E279" s="4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1:58" ht="12.75" customHeight="1">
      <c r="A280" s="1"/>
      <c r="B280" s="2"/>
      <c r="C280" s="2"/>
      <c r="D280" s="2"/>
      <c r="E280" s="4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1:58" ht="12.75" customHeight="1">
      <c r="A281" s="1"/>
      <c r="B281" s="2"/>
      <c r="C281" s="2"/>
      <c r="D281" s="2"/>
      <c r="E281" s="4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1:58" ht="12.75" customHeight="1">
      <c r="A282" s="1"/>
      <c r="B282" s="2"/>
      <c r="C282" s="2"/>
      <c r="D282" s="2"/>
      <c r="E282" s="4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1:58" ht="12.75" customHeight="1">
      <c r="A283" s="1"/>
      <c r="B283" s="2"/>
      <c r="C283" s="2"/>
      <c r="D283" s="2"/>
      <c r="E283" s="4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1:58" ht="12.75" customHeight="1">
      <c r="A284" s="1"/>
      <c r="B284" s="2"/>
      <c r="C284" s="2"/>
      <c r="D284" s="2"/>
      <c r="E284" s="4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1:58" ht="12.75" customHeight="1">
      <c r="A285" s="1"/>
      <c r="B285" s="2"/>
      <c r="C285" s="2"/>
      <c r="D285" s="2"/>
      <c r="E285" s="4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1:58" ht="12.75" customHeight="1">
      <c r="A286" s="1"/>
      <c r="B286" s="2"/>
      <c r="C286" s="2"/>
      <c r="D286" s="2"/>
      <c r="E286" s="4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1:58" ht="12.75" customHeight="1">
      <c r="A287" s="1"/>
      <c r="B287" s="2"/>
      <c r="C287" s="2"/>
      <c r="D287" s="2"/>
      <c r="E287" s="4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1:58" ht="12.75" customHeight="1">
      <c r="A288" s="1"/>
      <c r="B288" s="2"/>
      <c r="C288" s="2"/>
      <c r="D288" s="2"/>
      <c r="E288" s="4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1:58" ht="12.75" customHeight="1">
      <c r="A289" s="1"/>
      <c r="B289" s="2"/>
      <c r="C289" s="2"/>
      <c r="D289" s="2"/>
      <c r="E289" s="4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1:58" ht="12.75" customHeight="1">
      <c r="A290" s="1"/>
      <c r="B290" s="2"/>
      <c r="C290" s="2"/>
      <c r="D290" s="2"/>
      <c r="E290" s="4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</row>
    <row r="291" spans="1:58" ht="12.75" customHeight="1">
      <c r="A291" s="1"/>
      <c r="B291" s="2"/>
      <c r="C291" s="2"/>
      <c r="D291" s="2"/>
      <c r="E291" s="4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</row>
    <row r="292" spans="1:58" ht="12.75" customHeight="1">
      <c r="A292" s="1"/>
      <c r="B292" s="2"/>
      <c r="C292" s="2"/>
      <c r="D292" s="2"/>
      <c r="E292" s="4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</row>
    <row r="293" spans="1:58" ht="12.75" customHeight="1">
      <c r="A293" s="1"/>
      <c r="B293" s="2"/>
      <c r="C293" s="2"/>
      <c r="D293" s="2"/>
      <c r="E293" s="4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</row>
    <row r="294" spans="1:58" ht="12.75" customHeight="1">
      <c r="A294" s="1"/>
      <c r="B294" s="2"/>
      <c r="C294" s="2"/>
      <c r="D294" s="2"/>
      <c r="E294" s="4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</row>
    <row r="295" spans="1:58" ht="12.75" customHeight="1">
      <c r="A295" s="1"/>
      <c r="B295" s="2"/>
      <c r="C295" s="2"/>
      <c r="D295" s="2"/>
      <c r="E295" s="4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</row>
    <row r="296" spans="1:58" ht="12.75" customHeight="1">
      <c r="A296" s="1"/>
      <c r="B296" s="2"/>
      <c r="C296" s="2"/>
      <c r="D296" s="2"/>
      <c r="E296" s="4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</row>
    <row r="297" spans="1:58" ht="12.75" customHeight="1">
      <c r="A297" s="1"/>
      <c r="B297" s="2"/>
      <c r="C297" s="2"/>
      <c r="D297" s="2"/>
      <c r="E297" s="4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</row>
    <row r="298" spans="1:58" ht="12.75" customHeight="1">
      <c r="A298" s="1"/>
      <c r="B298" s="2"/>
      <c r="C298" s="2"/>
      <c r="D298" s="2"/>
      <c r="E298" s="4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</row>
    <row r="299" spans="1:58" ht="12.75" customHeight="1">
      <c r="A299" s="1"/>
      <c r="B299" s="2"/>
      <c r="C299" s="2"/>
      <c r="D299" s="2"/>
      <c r="E299" s="4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</row>
    <row r="300" spans="1:58" ht="12.75" customHeight="1">
      <c r="A300" s="1"/>
      <c r="B300" s="2"/>
      <c r="C300" s="2"/>
      <c r="D300" s="2"/>
      <c r="E300" s="4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</row>
    <row r="301" spans="1:58" ht="12.75" customHeight="1">
      <c r="A301" s="1"/>
      <c r="B301" s="2"/>
      <c r="C301" s="2"/>
      <c r="D301" s="2"/>
      <c r="E301" s="4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</row>
    <row r="302" spans="1:58" ht="12.75" customHeight="1">
      <c r="A302" s="1"/>
      <c r="B302" s="2"/>
      <c r="C302" s="2"/>
      <c r="D302" s="2"/>
      <c r="E302" s="4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</row>
    <row r="303" spans="1:58" ht="12.75" customHeight="1">
      <c r="A303" s="1"/>
      <c r="B303" s="2"/>
      <c r="C303" s="2"/>
      <c r="D303" s="2"/>
      <c r="E303" s="4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</row>
    <row r="304" spans="1:58" ht="12.75" customHeight="1">
      <c r="A304" s="1"/>
      <c r="B304" s="2"/>
      <c r="C304" s="2"/>
      <c r="D304" s="2"/>
      <c r="E304" s="4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</row>
    <row r="305" spans="1:58" ht="12.75" customHeight="1">
      <c r="A305" s="1"/>
      <c r="B305" s="2"/>
      <c r="C305" s="2"/>
      <c r="D305" s="2"/>
      <c r="E305" s="4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</row>
    <row r="306" spans="1:58" ht="12.75" customHeight="1">
      <c r="A306" s="1"/>
      <c r="B306" s="2"/>
      <c r="C306" s="2"/>
      <c r="D306" s="2"/>
      <c r="E306" s="4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</row>
    <row r="307" spans="1:58" ht="12.75" customHeight="1">
      <c r="A307" s="1"/>
      <c r="B307" s="2"/>
      <c r="C307" s="2"/>
      <c r="D307" s="2"/>
      <c r="E307" s="4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</row>
    <row r="308" spans="1:58" ht="12.75" customHeight="1">
      <c r="A308" s="1"/>
      <c r="B308" s="2"/>
      <c r="C308" s="2"/>
      <c r="D308" s="2"/>
      <c r="E308" s="4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</row>
    <row r="309" spans="1:58" ht="12.75" customHeight="1">
      <c r="A309" s="1"/>
      <c r="B309" s="2"/>
      <c r="C309" s="2"/>
      <c r="D309" s="2"/>
      <c r="E309" s="4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</row>
    <row r="310" spans="1:58" ht="12.75" customHeight="1">
      <c r="A310" s="1"/>
      <c r="B310" s="2"/>
      <c r="C310" s="2"/>
      <c r="D310" s="2"/>
      <c r="E310" s="4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</row>
    <row r="311" spans="1:58" ht="12.75" customHeight="1">
      <c r="A311" s="1"/>
      <c r="B311" s="2"/>
      <c r="C311" s="2"/>
      <c r="D311" s="2"/>
      <c r="E311" s="4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</row>
    <row r="312" spans="1:58" ht="12.75" customHeight="1">
      <c r="A312" s="1"/>
      <c r="B312" s="2"/>
      <c r="C312" s="2"/>
      <c r="D312" s="2"/>
      <c r="E312" s="4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</row>
    <row r="313" spans="1:58" ht="12.75" customHeight="1">
      <c r="A313" s="1"/>
      <c r="B313" s="2"/>
      <c r="C313" s="2"/>
      <c r="D313" s="2"/>
      <c r="E313" s="4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</row>
    <row r="314" spans="1:58" ht="12.75" customHeight="1">
      <c r="A314" s="1"/>
      <c r="B314" s="2"/>
      <c r="C314" s="2"/>
      <c r="D314" s="2"/>
      <c r="E314" s="4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</row>
    <row r="315" spans="1:58" ht="12.75" customHeight="1">
      <c r="A315" s="1"/>
      <c r="B315" s="2"/>
      <c r="C315" s="2"/>
      <c r="D315" s="2"/>
      <c r="E315" s="4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</row>
    <row r="316" spans="1:58" ht="12.75" customHeight="1">
      <c r="A316" s="1"/>
      <c r="B316" s="2"/>
      <c r="C316" s="2"/>
      <c r="D316" s="2"/>
      <c r="E316" s="4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</row>
    <row r="317" spans="1:58" ht="12.75" customHeight="1">
      <c r="A317" s="1"/>
      <c r="B317" s="2"/>
      <c r="C317" s="2"/>
      <c r="D317" s="2"/>
      <c r="E317" s="4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</row>
    <row r="318" spans="1:58" ht="12.75" customHeight="1">
      <c r="A318" s="1"/>
      <c r="B318" s="2"/>
      <c r="C318" s="2"/>
      <c r="D318" s="2"/>
      <c r="E318" s="4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</row>
    <row r="319" spans="1:58" ht="12.75" customHeight="1">
      <c r="A319" s="1"/>
      <c r="B319" s="2"/>
      <c r="C319" s="2"/>
      <c r="D319" s="2"/>
      <c r="E319" s="4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</row>
    <row r="320" spans="1:58" ht="12.75" customHeight="1">
      <c r="A320" s="1"/>
      <c r="B320" s="2"/>
      <c r="C320" s="2"/>
      <c r="D320" s="2"/>
      <c r="E320" s="4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</row>
    <row r="321" spans="1:58" ht="12.75" customHeight="1">
      <c r="A321" s="1"/>
      <c r="B321" s="2"/>
      <c r="C321" s="2"/>
      <c r="D321" s="2"/>
      <c r="E321" s="4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</row>
    <row r="322" spans="1:58" ht="12.75" customHeight="1">
      <c r="A322" s="1"/>
      <c r="B322" s="2"/>
      <c r="C322" s="2"/>
      <c r="D322" s="2"/>
      <c r="E322" s="4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</row>
    <row r="323" spans="1:58" ht="12.75" customHeight="1">
      <c r="A323" s="1"/>
      <c r="B323" s="2"/>
      <c r="C323" s="2"/>
      <c r="D323" s="2"/>
      <c r="E323" s="4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</row>
    <row r="324" spans="1:58" ht="12.75" customHeight="1">
      <c r="A324" s="1"/>
      <c r="B324" s="2"/>
      <c r="C324" s="2"/>
      <c r="D324" s="2"/>
      <c r="E324" s="4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</row>
    <row r="325" spans="1:58" ht="12.75" customHeight="1">
      <c r="A325" s="1"/>
      <c r="B325" s="2"/>
      <c r="C325" s="2"/>
      <c r="D325" s="2"/>
      <c r="E325" s="4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</row>
    <row r="326" spans="1:58" ht="12.75" customHeight="1">
      <c r="A326" s="1"/>
      <c r="B326" s="2"/>
      <c r="C326" s="2"/>
      <c r="D326" s="2"/>
      <c r="E326" s="4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</row>
    <row r="327" spans="1:58" ht="12.75" customHeight="1">
      <c r="A327" s="1"/>
      <c r="B327" s="2"/>
      <c r="C327" s="2"/>
      <c r="D327" s="2"/>
      <c r="E327" s="4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</row>
    <row r="328" spans="1:58" ht="12.75" customHeight="1">
      <c r="A328" s="1"/>
      <c r="B328" s="2"/>
      <c r="C328" s="2"/>
      <c r="D328" s="2"/>
      <c r="E328" s="4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</row>
    <row r="329" spans="1:58" ht="12.75" customHeight="1">
      <c r="A329" s="1"/>
      <c r="B329" s="2"/>
      <c r="C329" s="2"/>
      <c r="D329" s="2"/>
      <c r="E329" s="4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</row>
    <row r="330" spans="1:58" ht="12.75" customHeight="1">
      <c r="A330" s="1"/>
      <c r="B330" s="2"/>
      <c r="C330" s="2"/>
      <c r="D330" s="2"/>
      <c r="E330" s="4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</row>
    <row r="331" spans="1:58" ht="12.75" customHeight="1">
      <c r="A331" s="1"/>
      <c r="B331" s="2"/>
      <c r="C331" s="2"/>
      <c r="D331" s="2"/>
      <c r="E331" s="4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</row>
    <row r="332" spans="1:58" ht="12.75" customHeight="1">
      <c r="A332" s="1"/>
      <c r="B332" s="2"/>
      <c r="C332" s="2"/>
      <c r="D332" s="2"/>
      <c r="E332" s="4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</row>
    <row r="333" spans="1:58" ht="12.75" customHeight="1">
      <c r="A333" s="1"/>
      <c r="B333" s="2"/>
      <c r="C333" s="2"/>
      <c r="D333" s="2"/>
      <c r="E333" s="4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</row>
    <row r="334" spans="1:58" ht="12.75" customHeight="1">
      <c r="A334" s="1"/>
      <c r="B334" s="2"/>
      <c r="C334" s="2"/>
      <c r="D334" s="2"/>
      <c r="E334" s="4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</row>
    <row r="335" spans="1:58" ht="12.75" customHeight="1">
      <c r="A335" s="1"/>
      <c r="B335" s="2"/>
      <c r="C335" s="2"/>
      <c r="D335" s="2"/>
      <c r="E335" s="4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</row>
    <row r="336" spans="1:58" ht="12.75" customHeight="1">
      <c r="A336" s="1"/>
      <c r="B336" s="2"/>
      <c r="C336" s="2"/>
      <c r="D336" s="2"/>
      <c r="E336" s="4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</row>
    <row r="337" spans="1:58" ht="12.75" customHeight="1">
      <c r="A337" s="1"/>
      <c r="B337" s="2"/>
      <c r="C337" s="2"/>
      <c r="D337" s="2"/>
      <c r="E337" s="4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</row>
    <row r="338" spans="1:58" ht="12.75" customHeight="1">
      <c r="A338" s="1"/>
      <c r="B338" s="2"/>
      <c r="C338" s="2"/>
      <c r="D338" s="2"/>
      <c r="E338" s="4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</row>
    <row r="339" spans="1:58" ht="12.75" customHeight="1">
      <c r="A339" s="1"/>
      <c r="B339" s="2"/>
      <c r="C339" s="2"/>
      <c r="D339" s="2"/>
      <c r="E339" s="4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</row>
    <row r="340" spans="1:58" ht="12.75" customHeight="1">
      <c r="A340" s="1"/>
      <c r="B340" s="2"/>
      <c r="C340" s="2"/>
      <c r="D340" s="2"/>
      <c r="E340" s="4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</row>
    <row r="341" spans="1:58" ht="12.75" customHeight="1">
      <c r="A341" s="1"/>
      <c r="B341" s="2"/>
      <c r="C341" s="2"/>
      <c r="D341" s="2"/>
      <c r="E341" s="4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</row>
    <row r="342" spans="1:58" ht="12.75" customHeight="1">
      <c r="A342" s="1"/>
      <c r="B342" s="2"/>
      <c r="C342" s="2"/>
      <c r="D342" s="2"/>
      <c r="E342" s="4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</row>
    <row r="343" spans="1:58" ht="12.75" customHeight="1">
      <c r="A343" s="1"/>
      <c r="B343" s="2"/>
      <c r="C343" s="2"/>
      <c r="D343" s="2"/>
      <c r="E343" s="4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</row>
    <row r="344" spans="1:58" ht="12.75" customHeight="1">
      <c r="A344" s="1"/>
      <c r="B344" s="2"/>
      <c r="C344" s="2"/>
      <c r="D344" s="2"/>
      <c r="E344" s="4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</row>
    <row r="345" spans="1:58" ht="12.75" customHeight="1">
      <c r="A345" s="1"/>
      <c r="B345" s="2"/>
      <c r="C345" s="2"/>
      <c r="D345" s="2"/>
      <c r="E345" s="4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</row>
    <row r="346" spans="1:58" ht="12.75" customHeight="1">
      <c r="A346" s="1"/>
      <c r="B346" s="2"/>
      <c r="C346" s="2"/>
      <c r="D346" s="2"/>
      <c r="E346" s="4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</row>
    <row r="347" spans="1:58" ht="12.75" customHeight="1">
      <c r="A347" s="1"/>
      <c r="B347" s="2"/>
      <c r="C347" s="2"/>
      <c r="D347" s="2"/>
      <c r="E347" s="4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</row>
    <row r="348" spans="1:58" ht="12.75" customHeight="1">
      <c r="A348" s="1"/>
      <c r="B348" s="2"/>
      <c r="C348" s="2"/>
      <c r="D348" s="2"/>
      <c r="E348" s="4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</row>
    <row r="349" spans="1:58" ht="12.75" customHeight="1">
      <c r="A349" s="1"/>
      <c r="B349" s="2"/>
      <c r="C349" s="2"/>
      <c r="D349" s="2"/>
      <c r="E349" s="4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</row>
    <row r="350" spans="1:58" ht="12.75" customHeight="1">
      <c r="A350" s="1"/>
      <c r="B350" s="2"/>
      <c r="C350" s="2"/>
      <c r="D350" s="2"/>
      <c r="E350" s="4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</row>
    <row r="351" spans="1:58" ht="12.75" customHeight="1">
      <c r="A351" s="1"/>
      <c r="B351" s="2"/>
      <c r="C351" s="2"/>
      <c r="D351" s="2"/>
      <c r="E351" s="4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</row>
    <row r="352" spans="1:58" ht="12.75" customHeight="1">
      <c r="A352" s="1"/>
      <c r="B352" s="2"/>
      <c r="C352" s="2"/>
      <c r="D352" s="2"/>
      <c r="E352" s="4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</row>
    <row r="353" spans="1:58" ht="12.75" customHeight="1">
      <c r="A353" s="1"/>
      <c r="B353" s="2"/>
      <c r="C353" s="2"/>
      <c r="D353" s="2"/>
      <c r="E353" s="4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</row>
    <row r="354" spans="1:58" ht="12.75" customHeight="1">
      <c r="A354" s="1"/>
      <c r="B354" s="2"/>
      <c r="C354" s="2"/>
      <c r="D354" s="2"/>
      <c r="E354" s="4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</row>
    <row r="355" spans="1:58" ht="12.75" customHeight="1">
      <c r="A355" s="1"/>
      <c r="B355" s="2"/>
      <c r="C355" s="2"/>
      <c r="D355" s="2"/>
      <c r="E355" s="4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</row>
    <row r="356" spans="1:58" ht="12.75" customHeight="1">
      <c r="A356" s="1"/>
      <c r="B356" s="2"/>
      <c r="C356" s="2"/>
      <c r="D356" s="2"/>
      <c r="E356" s="4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</row>
    <row r="357" spans="1:58" ht="12.75" customHeight="1">
      <c r="A357" s="1"/>
      <c r="B357" s="2"/>
      <c r="C357" s="2"/>
      <c r="D357" s="2"/>
      <c r="E357" s="4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</row>
    <row r="358" spans="1:58" ht="12.75" customHeight="1">
      <c r="A358" s="1"/>
      <c r="B358" s="2"/>
      <c r="C358" s="2"/>
      <c r="D358" s="2"/>
      <c r="E358" s="4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</row>
    <row r="359" spans="1:58" ht="12.75" customHeight="1">
      <c r="A359" s="1"/>
      <c r="B359" s="2"/>
      <c r="C359" s="2"/>
      <c r="D359" s="2"/>
      <c r="E359" s="4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</row>
    <row r="360" spans="1:58" ht="12.75" customHeight="1">
      <c r="A360" s="1"/>
      <c r="B360" s="2"/>
      <c r="C360" s="2"/>
      <c r="D360" s="2"/>
      <c r="E360" s="4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</row>
    <row r="361" spans="1:58" ht="12.75" customHeight="1">
      <c r="A361" s="1"/>
      <c r="B361" s="2"/>
      <c r="C361" s="2"/>
      <c r="D361" s="2"/>
      <c r="E361" s="4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</row>
    <row r="362" spans="1:58" ht="12.75" customHeight="1">
      <c r="A362" s="1"/>
      <c r="B362" s="2"/>
      <c r="C362" s="2"/>
      <c r="D362" s="2"/>
      <c r="E362" s="4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</row>
    <row r="363" spans="1:58" ht="12.75" customHeight="1">
      <c r="A363" s="1"/>
      <c r="B363" s="2"/>
      <c r="C363" s="2"/>
      <c r="D363" s="2"/>
      <c r="E363" s="4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</row>
    <row r="364" spans="1:58" ht="12.75" customHeight="1">
      <c r="A364" s="1"/>
      <c r="B364" s="2"/>
      <c r="C364" s="2"/>
      <c r="D364" s="2"/>
      <c r="E364" s="4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</row>
    <row r="365" spans="1:58" ht="12.75" customHeight="1">
      <c r="A365" s="1"/>
      <c r="B365" s="2"/>
      <c r="C365" s="2"/>
      <c r="D365" s="2"/>
      <c r="E365" s="4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</row>
    <row r="366" spans="1:58" ht="12.75" customHeight="1">
      <c r="A366" s="1"/>
      <c r="B366" s="2"/>
      <c r="C366" s="2"/>
      <c r="D366" s="2"/>
      <c r="E366" s="4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</row>
    <row r="367" spans="1:58" ht="12.75" customHeight="1">
      <c r="A367" s="1"/>
      <c r="B367" s="2"/>
      <c r="C367" s="2"/>
      <c r="D367" s="2"/>
      <c r="E367" s="4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</row>
    <row r="368" spans="1:58" ht="12.75" customHeight="1">
      <c r="A368" s="1"/>
      <c r="B368" s="2"/>
      <c r="C368" s="2"/>
      <c r="D368" s="2"/>
      <c r="E368" s="4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</row>
    <row r="369" spans="1:58" ht="12.75" customHeight="1">
      <c r="A369" s="1"/>
      <c r="B369" s="2"/>
      <c r="C369" s="2"/>
      <c r="D369" s="2"/>
      <c r="E369" s="4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</row>
    <row r="370" spans="1:58" ht="12.75" customHeight="1">
      <c r="A370" s="1"/>
      <c r="B370" s="2"/>
      <c r="C370" s="2"/>
      <c r="D370" s="2"/>
      <c r="E370" s="4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</row>
    <row r="371" spans="1:58" ht="12.75" customHeight="1">
      <c r="A371" s="1"/>
      <c r="B371" s="2"/>
      <c r="C371" s="2"/>
      <c r="D371" s="2"/>
      <c r="E371" s="4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</row>
    <row r="372" spans="1:58" ht="12.75" customHeight="1">
      <c r="A372" s="1"/>
      <c r="B372" s="2"/>
      <c r="C372" s="2"/>
      <c r="D372" s="2"/>
      <c r="E372" s="4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</row>
    <row r="373" spans="1:58" ht="12.75" customHeight="1">
      <c r="A373" s="1"/>
      <c r="B373" s="2"/>
      <c r="C373" s="2"/>
      <c r="D373" s="2"/>
      <c r="E373" s="4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</row>
    <row r="374" spans="1:58" ht="12.75" customHeight="1">
      <c r="A374" s="1"/>
      <c r="B374" s="2"/>
      <c r="C374" s="2"/>
      <c r="D374" s="2"/>
      <c r="E374" s="4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</row>
    <row r="375" spans="1:58" ht="12.75" customHeight="1">
      <c r="A375" s="1"/>
      <c r="B375" s="2"/>
      <c r="C375" s="2"/>
      <c r="D375" s="2"/>
      <c r="E375" s="4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</row>
    <row r="376" spans="1:58" ht="12.75" customHeight="1">
      <c r="A376" s="1"/>
      <c r="B376" s="2"/>
      <c r="C376" s="2"/>
      <c r="D376" s="2"/>
      <c r="E376" s="4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</row>
    <row r="377" spans="1:58" ht="12.75" customHeight="1">
      <c r="A377" s="1"/>
      <c r="B377" s="2"/>
      <c r="C377" s="2"/>
      <c r="D377" s="2"/>
      <c r="E377" s="4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</row>
    <row r="378" spans="1:58" ht="12.75" customHeight="1">
      <c r="A378" s="1"/>
      <c r="B378" s="2"/>
      <c r="C378" s="2"/>
      <c r="D378" s="2"/>
      <c r="E378" s="4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</row>
    <row r="379" spans="1:58" ht="12.75" customHeight="1">
      <c r="A379" s="1"/>
      <c r="B379" s="2"/>
      <c r="C379" s="2"/>
      <c r="D379" s="2"/>
      <c r="E379" s="4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</row>
    <row r="380" spans="1:58" ht="12.75" customHeight="1">
      <c r="A380" s="1"/>
      <c r="B380" s="2"/>
      <c r="C380" s="2"/>
      <c r="D380" s="2"/>
      <c r="E380" s="4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</row>
    <row r="381" spans="1:58" ht="12.75" customHeight="1">
      <c r="A381" s="1"/>
      <c r="B381" s="2"/>
      <c r="C381" s="2"/>
      <c r="D381" s="2"/>
      <c r="E381" s="4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</row>
    <row r="382" spans="1:58" ht="12.75" customHeight="1">
      <c r="A382" s="1"/>
      <c r="B382" s="2"/>
      <c r="C382" s="2"/>
      <c r="D382" s="2"/>
      <c r="E382" s="4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</row>
    <row r="383" spans="1:58" ht="12.75" customHeight="1">
      <c r="A383" s="1"/>
      <c r="B383" s="2"/>
      <c r="C383" s="2"/>
      <c r="D383" s="2"/>
      <c r="E383" s="4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</row>
    <row r="384" spans="1:58" ht="12.75" customHeight="1">
      <c r="A384" s="1"/>
      <c r="B384" s="2"/>
      <c r="C384" s="2"/>
      <c r="D384" s="2"/>
      <c r="E384" s="4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</row>
    <row r="385" spans="1:58" ht="12.75" customHeight="1">
      <c r="A385" s="1"/>
      <c r="B385" s="2"/>
      <c r="C385" s="2"/>
      <c r="D385" s="2"/>
      <c r="E385" s="4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</row>
    <row r="386" spans="1:58" ht="12.75" customHeight="1">
      <c r="A386" s="1"/>
      <c r="B386" s="2"/>
      <c r="C386" s="2"/>
      <c r="D386" s="2"/>
      <c r="E386" s="4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</row>
    <row r="387" spans="1:58" ht="12.75" customHeight="1">
      <c r="A387" s="1"/>
      <c r="B387" s="2"/>
      <c r="C387" s="2"/>
      <c r="D387" s="2"/>
      <c r="E387" s="4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</row>
    <row r="388" spans="1:58" ht="12.75" customHeight="1">
      <c r="A388" s="1"/>
      <c r="B388" s="2"/>
      <c r="C388" s="2"/>
      <c r="D388" s="2"/>
      <c r="E388" s="4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</row>
    <row r="389" spans="1:58" ht="12.75" customHeight="1">
      <c r="A389" s="1"/>
      <c r="B389" s="2"/>
      <c r="C389" s="2"/>
      <c r="D389" s="2"/>
      <c r="E389" s="4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</row>
    <row r="390" spans="1:58" ht="12.75" customHeight="1">
      <c r="A390" s="1"/>
      <c r="B390" s="2"/>
      <c r="C390" s="2"/>
      <c r="D390" s="2"/>
      <c r="E390" s="4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</row>
    <row r="391" spans="1:58" ht="12.75" customHeight="1">
      <c r="A391" s="1"/>
      <c r="B391" s="2"/>
      <c r="C391" s="2"/>
      <c r="D391" s="2"/>
      <c r="E391" s="4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</row>
    <row r="392" spans="1:58" ht="12.75" customHeight="1">
      <c r="A392" s="1"/>
      <c r="B392" s="2"/>
      <c r="C392" s="2"/>
      <c r="D392" s="2"/>
      <c r="E392" s="4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</row>
    <row r="393" spans="1:58" ht="12.75" customHeight="1">
      <c r="A393" s="1"/>
      <c r="B393" s="2"/>
      <c r="C393" s="2"/>
      <c r="D393" s="2"/>
      <c r="E393" s="4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</row>
    <row r="394" spans="1:58" ht="12.75" customHeight="1">
      <c r="A394" s="1"/>
      <c r="B394" s="2"/>
      <c r="C394" s="2"/>
      <c r="D394" s="2"/>
      <c r="E394" s="4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</row>
    <row r="395" spans="1:58" ht="12.75" customHeight="1">
      <c r="A395" s="1"/>
      <c r="B395" s="2"/>
      <c r="C395" s="2"/>
      <c r="D395" s="2"/>
      <c r="E395" s="4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</row>
    <row r="396" spans="1:58" ht="12.75" customHeight="1">
      <c r="A396" s="1"/>
      <c r="B396" s="2"/>
      <c r="C396" s="2"/>
      <c r="D396" s="2"/>
      <c r="E396" s="4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</row>
    <row r="397" spans="1:58" ht="12.75" customHeight="1">
      <c r="A397" s="1"/>
      <c r="B397" s="2"/>
      <c r="C397" s="2"/>
      <c r="D397" s="2"/>
      <c r="E397" s="4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</row>
    <row r="398" spans="1:58" ht="12.75" customHeight="1">
      <c r="A398" s="1"/>
      <c r="B398" s="2"/>
      <c r="C398" s="2"/>
      <c r="D398" s="2"/>
      <c r="E398" s="4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</row>
    <row r="399" spans="1:58" ht="12.75" customHeight="1">
      <c r="A399" s="1"/>
      <c r="B399" s="2"/>
      <c r="C399" s="2"/>
      <c r="D399" s="2"/>
      <c r="E399" s="4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</row>
    <row r="400" spans="1:58" ht="12.75" customHeight="1">
      <c r="A400" s="1"/>
      <c r="B400" s="2"/>
      <c r="C400" s="2"/>
      <c r="D400" s="2"/>
      <c r="E400" s="4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</row>
    <row r="401" spans="1:58" ht="12.75" customHeight="1">
      <c r="A401" s="1"/>
      <c r="B401" s="2"/>
      <c r="C401" s="2"/>
      <c r="D401" s="2"/>
      <c r="E401" s="4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</row>
    <row r="402" spans="1:58" ht="12.75" customHeight="1">
      <c r="A402" s="1"/>
      <c r="B402" s="2"/>
      <c r="C402" s="2"/>
      <c r="D402" s="2"/>
      <c r="E402" s="4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</row>
    <row r="403" spans="1:58" ht="12.75" customHeight="1">
      <c r="A403" s="1"/>
      <c r="B403" s="2"/>
      <c r="C403" s="2"/>
      <c r="D403" s="2"/>
      <c r="E403" s="4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</row>
    <row r="404" spans="1:58" ht="12.75" customHeight="1">
      <c r="A404" s="1"/>
      <c r="B404" s="2"/>
      <c r="C404" s="2"/>
      <c r="D404" s="2"/>
      <c r="E404" s="4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</row>
    <row r="405" spans="1:58" ht="12.75" customHeight="1">
      <c r="A405" s="1"/>
      <c r="B405" s="2"/>
      <c r="C405" s="2"/>
      <c r="D405" s="2"/>
      <c r="E405" s="4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</row>
    <row r="406" spans="1:58" ht="12.75" customHeight="1">
      <c r="A406" s="1"/>
      <c r="B406" s="2"/>
      <c r="C406" s="2"/>
      <c r="D406" s="2"/>
      <c r="E406" s="4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</row>
    <row r="407" spans="1:58" ht="12.75" customHeight="1">
      <c r="A407" s="1"/>
      <c r="B407" s="2"/>
      <c r="C407" s="2"/>
      <c r="D407" s="2"/>
      <c r="E407" s="4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</row>
    <row r="408" spans="1:58" ht="12.75" customHeight="1">
      <c r="A408" s="1"/>
      <c r="B408" s="2"/>
      <c r="C408" s="2"/>
      <c r="D408" s="2"/>
      <c r="E408" s="4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</row>
    <row r="409" spans="1:58" ht="12.75" customHeight="1">
      <c r="A409" s="1"/>
      <c r="B409" s="2"/>
      <c r="C409" s="2"/>
      <c r="D409" s="2"/>
      <c r="E409" s="4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</row>
    <row r="410" spans="1:58" ht="12.75" customHeight="1">
      <c r="A410" s="1"/>
      <c r="B410" s="2"/>
      <c r="C410" s="2"/>
      <c r="D410" s="2"/>
      <c r="E410" s="4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</row>
    <row r="411" spans="1:58" ht="12.75" customHeight="1">
      <c r="A411" s="1"/>
      <c r="B411" s="2"/>
      <c r="C411" s="2"/>
      <c r="D411" s="2"/>
      <c r="E411" s="4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</row>
    <row r="412" spans="1:58" ht="12.75" customHeight="1">
      <c r="A412" s="1"/>
      <c r="B412" s="2"/>
      <c r="C412" s="2"/>
      <c r="D412" s="2"/>
      <c r="E412" s="4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</row>
    <row r="413" spans="1:58" ht="12.75" customHeight="1">
      <c r="A413" s="1"/>
      <c r="B413" s="2"/>
      <c r="C413" s="2"/>
      <c r="D413" s="2"/>
      <c r="E413" s="4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</row>
    <row r="414" spans="1:58" ht="12.75" customHeight="1">
      <c r="A414" s="1"/>
      <c r="B414" s="2"/>
      <c r="C414" s="2"/>
      <c r="D414" s="2"/>
      <c r="E414" s="4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</row>
    <row r="415" spans="1:58" ht="12.75" customHeight="1">
      <c r="A415" s="1"/>
      <c r="B415" s="2"/>
      <c r="C415" s="2"/>
      <c r="D415" s="2"/>
      <c r="E415" s="4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</row>
    <row r="416" spans="1:58" ht="12.75" customHeight="1">
      <c r="A416" s="1"/>
      <c r="B416" s="2"/>
      <c r="C416" s="2"/>
      <c r="D416" s="2"/>
      <c r="E416" s="4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</row>
    <row r="417" spans="1:58" ht="12.75" customHeight="1">
      <c r="A417" s="1"/>
      <c r="B417" s="2"/>
      <c r="C417" s="2"/>
      <c r="D417" s="2"/>
      <c r="E417" s="4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</row>
    <row r="418" spans="1:58" ht="12.75" customHeight="1">
      <c r="A418" s="1"/>
      <c r="B418" s="2"/>
      <c r="C418" s="2"/>
      <c r="D418" s="2"/>
      <c r="E418" s="4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</row>
    <row r="419" spans="1:58" ht="12.75" customHeight="1">
      <c r="A419" s="1"/>
      <c r="B419" s="2"/>
      <c r="C419" s="2"/>
      <c r="D419" s="2"/>
      <c r="E419" s="4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</row>
    <row r="420" spans="1:58" ht="12.75" customHeight="1">
      <c r="A420" s="1"/>
      <c r="B420" s="2"/>
      <c r="C420" s="2"/>
      <c r="D420" s="2"/>
      <c r="E420" s="4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</row>
    <row r="421" spans="1:58" ht="12.75" customHeight="1">
      <c r="A421" s="1"/>
      <c r="B421" s="2"/>
      <c r="C421" s="2"/>
      <c r="D421" s="2"/>
      <c r="E421" s="4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</row>
    <row r="422" spans="1:58" ht="12.75" customHeight="1">
      <c r="A422" s="1"/>
      <c r="B422" s="2"/>
      <c r="C422" s="2"/>
      <c r="D422" s="2"/>
      <c r="E422" s="4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</row>
    <row r="423" spans="1:58" ht="12.75" customHeight="1">
      <c r="A423" s="1"/>
      <c r="B423" s="2"/>
      <c r="C423" s="2"/>
      <c r="D423" s="2"/>
      <c r="E423" s="4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</row>
    <row r="424" spans="1:58" ht="12.75" customHeight="1">
      <c r="A424" s="1"/>
      <c r="B424" s="2"/>
      <c r="C424" s="2"/>
      <c r="D424" s="2"/>
      <c r="E424" s="4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</row>
    <row r="425" spans="1:58" ht="12.75" customHeight="1">
      <c r="A425" s="1"/>
      <c r="B425" s="2"/>
      <c r="C425" s="2"/>
      <c r="D425" s="2"/>
      <c r="E425" s="4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</row>
    <row r="426" spans="1:58" ht="12.75" customHeight="1">
      <c r="A426" s="1"/>
      <c r="B426" s="2"/>
      <c r="C426" s="2"/>
      <c r="D426" s="2"/>
      <c r="E426" s="4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</row>
    <row r="427" spans="1:58" ht="12.75" customHeight="1">
      <c r="A427" s="1"/>
      <c r="B427" s="2"/>
      <c r="C427" s="2"/>
      <c r="D427" s="2"/>
      <c r="E427" s="4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</row>
    <row r="428" spans="1:58" ht="12.75" customHeight="1">
      <c r="A428" s="1"/>
      <c r="B428" s="2"/>
      <c r="C428" s="2"/>
      <c r="D428" s="2"/>
      <c r="E428" s="4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</row>
    <row r="429" spans="1:58" ht="12.75" customHeight="1">
      <c r="A429" s="1"/>
      <c r="B429" s="2"/>
      <c r="C429" s="2"/>
      <c r="D429" s="2"/>
      <c r="E429" s="4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</row>
    <row r="430" spans="1:58" ht="12.75" customHeight="1">
      <c r="A430" s="1"/>
      <c r="B430" s="2"/>
      <c r="C430" s="2"/>
      <c r="D430" s="2"/>
      <c r="E430" s="4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</row>
    <row r="431" spans="1:58" ht="12.75" customHeight="1">
      <c r="A431" s="1"/>
      <c r="B431" s="2"/>
      <c r="C431" s="2"/>
      <c r="D431" s="2"/>
      <c r="E431" s="4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</row>
    <row r="432" spans="1:58" ht="12.75" customHeight="1">
      <c r="A432" s="1"/>
      <c r="B432" s="2"/>
      <c r="C432" s="2"/>
      <c r="D432" s="2"/>
      <c r="E432" s="4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</row>
    <row r="433" spans="1:58" ht="12.75" customHeight="1">
      <c r="A433" s="1"/>
      <c r="B433" s="2"/>
      <c r="C433" s="2"/>
      <c r="D433" s="2"/>
      <c r="E433" s="4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</row>
    <row r="434" spans="1:58" ht="12.75" customHeight="1">
      <c r="A434" s="1"/>
      <c r="B434" s="2"/>
      <c r="C434" s="2"/>
      <c r="D434" s="2"/>
      <c r="E434" s="4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</row>
    <row r="435" spans="1:58" ht="12.75" customHeight="1">
      <c r="A435" s="1"/>
      <c r="B435" s="2"/>
      <c r="C435" s="2"/>
      <c r="D435" s="2"/>
      <c r="E435" s="4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</row>
    <row r="436" spans="1:58" ht="12.75" customHeight="1">
      <c r="A436" s="1"/>
      <c r="B436" s="2"/>
      <c r="C436" s="2"/>
      <c r="D436" s="2"/>
      <c r="E436" s="4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</row>
    <row r="437" spans="1:58" ht="12.75" customHeight="1">
      <c r="A437" s="1"/>
      <c r="B437" s="2"/>
      <c r="C437" s="2"/>
      <c r="D437" s="2"/>
      <c r="E437" s="4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</row>
    <row r="438" spans="1:58" ht="12.75" customHeight="1">
      <c r="A438" s="1"/>
      <c r="B438" s="2"/>
      <c r="C438" s="2"/>
      <c r="D438" s="2"/>
      <c r="E438" s="4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</row>
    <row r="439" spans="1:58" ht="12.75" customHeight="1">
      <c r="A439" s="1"/>
      <c r="B439" s="2"/>
      <c r="C439" s="2"/>
      <c r="D439" s="2"/>
      <c r="E439" s="4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</row>
    <row r="440" spans="1:58" ht="12.75" customHeight="1">
      <c r="A440" s="1"/>
      <c r="B440" s="2"/>
      <c r="C440" s="2"/>
      <c r="D440" s="2"/>
      <c r="E440" s="4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</row>
    <row r="441" spans="1:58" ht="12.75" customHeight="1">
      <c r="A441" s="1"/>
      <c r="B441" s="2"/>
      <c r="C441" s="2"/>
      <c r="D441" s="2"/>
      <c r="E441" s="4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</row>
    <row r="442" spans="1:58" ht="12.75" customHeight="1">
      <c r="A442" s="1"/>
      <c r="B442" s="2"/>
      <c r="C442" s="2"/>
      <c r="D442" s="2"/>
      <c r="E442" s="4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</row>
    <row r="443" spans="1:58" ht="12.75" customHeight="1">
      <c r="A443" s="1"/>
      <c r="B443" s="2"/>
      <c r="C443" s="2"/>
      <c r="D443" s="2"/>
      <c r="E443" s="4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</row>
    <row r="444" spans="1:58" ht="12.75" customHeight="1">
      <c r="A444" s="1"/>
      <c r="B444" s="2"/>
      <c r="C444" s="2"/>
      <c r="D444" s="2"/>
      <c r="E444" s="4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</row>
    <row r="445" spans="1:58" ht="12.75" customHeight="1">
      <c r="A445" s="1"/>
      <c r="B445" s="2"/>
      <c r="C445" s="2"/>
      <c r="D445" s="2"/>
      <c r="E445" s="4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</row>
    <row r="446" spans="1:58" ht="12.75" customHeight="1">
      <c r="A446" s="1"/>
      <c r="B446" s="2"/>
      <c r="C446" s="2"/>
      <c r="D446" s="2"/>
      <c r="E446" s="4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</row>
    <row r="447" spans="1:58" ht="12.75" customHeight="1">
      <c r="A447" s="1"/>
      <c r="B447" s="2"/>
      <c r="C447" s="2"/>
      <c r="D447" s="2"/>
      <c r="E447" s="4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</row>
    <row r="448" spans="1:58" ht="12.75" customHeight="1">
      <c r="A448" s="1"/>
      <c r="B448" s="2"/>
      <c r="C448" s="2"/>
      <c r="D448" s="2"/>
      <c r="E448" s="4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</row>
    <row r="449" spans="1:58" ht="12.75" customHeight="1">
      <c r="A449" s="1"/>
      <c r="B449" s="2"/>
      <c r="C449" s="2"/>
      <c r="D449" s="2"/>
      <c r="E449" s="4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</row>
    <row r="450" spans="1:58" ht="12.75" customHeight="1">
      <c r="A450" s="1"/>
      <c r="B450" s="2"/>
      <c r="C450" s="2"/>
      <c r="D450" s="2"/>
      <c r="E450" s="4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</row>
    <row r="451" spans="1:58" ht="12.75" customHeight="1">
      <c r="A451" s="1"/>
      <c r="B451" s="2"/>
      <c r="C451" s="2"/>
      <c r="D451" s="2"/>
      <c r="E451" s="4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</row>
    <row r="452" spans="1:58" ht="12.75" customHeight="1">
      <c r="A452" s="1"/>
      <c r="B452" s="2"/>
      <c r="C452" s="2"/>
      <c r="D452" s="2"/>
      <c r="E452" s="4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</row>
    <row r="453" spans="1:58" ht="12.75" customHeight="1">
      <c r="A453" s="1"/>
      <c r="B453" s="2"/>
      <c r="C453" s="2"/>
      <c r="D453" s="2"/>
      <c r="E453" s="4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</row>
    <row r="454" spans="1:58" ht="12.75" customHeight="1">
      <c r="A454" s="1"/>
      <c r="B454" s="2"/>
      <c r="C454" s="2"/>
      <c r="D454" s="2"/>
      <c r="E454" s="4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</row>
    <row r="455" spans="1:58" ht="12.75" customHeight="1">
      <c r="A455" s="1"/>
      <c r="B455" s="2"/>
      <c r="C455" s="2"/>
      <c r="D455" s="2"/>
      <c r="E455" s="4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</row>
    <row r="456" spans="1:58" ht="12.75" customHeight="1">
      <c r="A456" s="1"/>
      <c r="B456" s="2"/>
      <c r="C456" s="2"/>
      <c r="D456" s="2"/>
      <c r="E456" s="4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</row>
    <row r="457" spans="1:58" ht="12.75" customHeight="1">
      <c r="A457" s="1"/>
      <c r="B457" s="2"/>
      <c r="C457" s="2"/>
      <c r="D457" s="2"/>
      <c r="E457" s="4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</row>
    <row r="458" spans="1:58" ht="12.75" customHeight="1">
      <c r="A458" s="1"/>
      <c r="B458" s="2"/>
      <c r="C458" s="2"/>
      <c r="D458" s="2"/>
      <c r="E458" s="4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</row>
    <row r="459" spans="1:58" ht="12.75" customHeight="1">
      <c r="A459" s="1"/>
      <c r="B459" s="2"/>
      <c r="C459" s="2"/>
      <c r="D459" s="2"/>
      <c r="E459" s="4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</row>
    <row r="460" spans="1:58" ht="12.75" customHeight="1">
      <c r="A460" s="1"/>
      <c r="B460" s="2"/>
      <c r="C460" s="2"/>
      <c r="D460" s="2"/>
      <c r="E460" s="4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</row>
    <row r="461" spans="1:58" ht="12.75" customHeight="1">
      <c r="A461" s="1"/>
      <c r="B461" s="2"/>
      <c r="C461" s="2"/>
      <c r="D461" s="2"/>
      <c r="E461" s="4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</row>
    <row r="462" spans="1:58" ht="12.75" customHeight="1">
      <c r="A462" s="1"/>
      <c r="B462" s="2"/>
      <c r="C462" s="2"/>
      <c r="D462" s="2"/>
      <c r="E462" s="4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</row>
    <row r="463" spans="1:58" ht="12.75" customHeight="1">
      <c r="A463" s="1"/>
      <c r="B463" s="2"/>
      <c r="C463" s="2"/>
      <c r="D463" s="2"/>
      <c r="E463" s="4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</row>
    <row r="464" spans="1:58" ht="12.75" customHeight="1">
      <c r="A464" s="1"/>
      <c r="B464" s="2"/>
      <c r="C464" s="2"/>
      <c r="D464" s="2"/>
      <c r="E464" s="4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</row>
    <row r="465" spans="1:58" ht="12.75" customHeight="1">
      <c r="A465" s="1"/>
      <c r="B465" s="2"/>
      <c r="C465" s="2"/>
      <c r="D465" s="2"/>
      <c r="E465" s="4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</row>
    <row r="466" spans="1:58" ht="12.75" customHeight="1">
      <c r="A466" s="1"/>
      <c r="B466" s="2"/>
      <c r="C466" s="2"/>
      <c r="D466" s="2"/>
      <c r="E466" s="4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</row>
    <row r="467" spans="1:58" ht="12.75" customHeight="1">
      <c r="A467" s="1"/>
      <c r="B467" s="2"/>
      <c r="C467" s="2"/>
      <c r="D467" s="2"/>
      <c r="E467" s="4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</row>
    <row r="468" spans="1:58" ht="12.75" customHeight="1">
      <c r="A468" s="1"/>
      <c r="B468" s="2"/>
      <c r="C468" s="2"/>
      <c r="D468" s="2"/>
      <c r="E468" s="4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</row>
    <row r="469" spans="1:58" ht="12.75" customHeight="1">
      <c r="A469" s="1"/>
      <c r="B469" s="2"/>
      <c r="C469" s="2"/>
      <c r="D469" s="2"/>
      <c r="E469" s="4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</row>
    <row r="470" spans="1:58" ht="12.75" customHeight="1">
      <c r="A470" s="1"/>
      <c r="B470" s="2"/>
      <c r="C470" s="2"/>
      <c r="D470" s="2"/>
      <c r="E470" s="4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</row>
    <row r="471" spans="1:58" ht="12.75" customHeight="1">
      <c r="A471" s="1"/>
      <c r="B471" s="2"/>
      <c r="C471" s="2"/>
      <c r="D471" s="2"/>
      <c r="E471" s="4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</row>
    <row r="472" spans="1:58" ht="12.75" customHeight="1">
      <c r="A472" s="1"/>
      <c r="B472" s="2"/>
      <c r="C472" s="2"/>
      <c r="D472" s="2"/>
      <c r="E472" s="4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</row>
    <row r="473" spans="1:58" ht="12.75" customHeight="1">
      <c r="A473" s="1"/>
      <c r="B473" s="2"/>
      <c r="C473" s="2"/>
      <c r="D473" s="2"/>
      <c r="E473" s="4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</row>
    <row r="474" spans="1:58" ht="12.75" customHeight="1">
      <c r="A474" s="1"/>
      <c r="B474" s="2"/>
      <c r="C474" s="2"/>
      <c r="D474" s="2"/>
      <c r="E474" s="4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</row>
    <row r="475" spans="1:58" ht="12.75" customHeight="1">
      <c r="A475" s="1"/>
      <c r="B475" s="2"/>
      <c r="C475" s="2"/>
      <c r="D475" s="2"/>
      <c r="E475" s="4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</row>
    <row r="476" spans="1:58" ht="12.75" customHeight="1">
      <c r="A476" s="1"/>
      <c r="B476" s="2"/>
      <c r="C476" s="2"/>
      <c r="D476" s="2"/>
      <c r="E476" s="4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</row>
    <row r="477" spans="1:58" ht="12.75" customHeight="1">
      <c r="A477" s="1"/>
      <c r="B477" s="2"/>
      <c r="C477" s="2"/>
      <c r="D477" s="2"/>
      <c r="E477" s="4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</row>
    <row r="478" spans="1:58" ht="12.75" customHeight="1">
      <c r="A478" s="1"/>
      <c r="B478" s="2"/>
      <c r="C478" s="2"/>
      <c r="D478" s="2"/>
      <c r="E478" s="4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</row>
    <row r="479" spans="1:58" ht="12.75" customHeight="1">
      <c r="A479" s="1"/>
      <c r="B479" s="2"/>
      <c r="C479" s="2"/>
      <c r="D479" s="2"/>
      <c r="E479" s="4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</row>
    <row r="480" spans="1:58" ht="12.75" customHeight="1">
      <c r="A480" s="1"/>
      <c r="B480" s="2"/>
      <c r="C480" s="2"/>
      <c r="D480" s="2"/>
      <c r="E480" s="4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</row>
    <row r="481" spans="1:58" ht="12.75" customHeight="1">
      <c r="A481" s="1"/>
      <c r="B481" s="2"/>
      <c r="C481" s="2"/>
      <c r="D481" s="2"/>
      <c r="E481" s="4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</row>
    <row r="482" spans="1:58" ht="12.75" customHeight="1">
      <c r="A482" s="1"/>
      <c r="B482" s="2"/>
      <c r="C482" s="2"/>
      <c r="D482" s="2"/>
      <c r="E482" s="4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</row>
    <row r="483" spans="1:58" ht="12.75" customHeight="1">
      <c r="A483" s="1"/>
      <c r="B483" s="2"/>
      <c r="C483" s="2"/>
      <c r="D483" s="2"/>
      <c r="E483" s="4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</row>
    <row r="484" spans="1:58" ht="12.75" customHeight="1">
      <c r="A484" s="1"/>
      <c r="B484" s="2"/>
      <c r="C484" s="2"/>
      <c r="D484" s="2"/>
      <c r="E484" s="4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</row>
    <row r="485" spans="1:58" ht="12.75" customHeight="1">
      <c r="A485" s="1"/>
      <c r="B485" s="2"/>
      <c r="C485" s="2"/>
      <c r="D485" s="2"/>
      <c r="E485" s="4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</row>
    <row r="486" spans="1:58" ht="12.75" customHeight="1">
      <c r="A486" s="1"/>
      <c r="B486" s="2"/>
      <c r="C486" s="2"/>
      <c r="D486" s="2"/>
      <c r="E486" s="4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</row>
    <row r="487" spans="1:58" ht="12.75" customHeight="1">
      <c r="A487" s="1"/>
      <c r="B487" s="2"/>
      <c r="C487" s="2"/>
      <c r="D487" s="2"/>
      <c r="E487" s="4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</row>
    <row r="488" spans="1:58" ht="12.75" customHeight="1">
      <c r="A488" s="1"/>
      <c r="B488" s="2"/>
      <c r="C488" s="2"/>
      <c r="D488" s="2"/>
      <c r="E488" s="4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</row>
    <row r="489" spans="1:58" ht="12.75" customHeight="1">
      <c r="A489" s="1"/>
      <c r="B489" s="2"/>
      <c r="C489" s="2"/>
      <c r="D489" s="2"/>
      <c r="E489" s="4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</row>
    <row r="490" spans="1:58" ht="12.75" customHeight="1">
      <c r="A490" s="1"/>
      <c r="B490" s="2"/>
      <c r="C490" s="2"/>
      <c r="D490" s="2"/>
      <c r="E490" s="4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</row>
    <row r="491" spans="1:58" ht="12.75" customHeight="1">
      <c r="A491" s="1"/>
      <c r="B491" s="2"/>
      <c r="C491" s="2"/>
      <c r="D491" s="2"/>
      <c r="E491" s="4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</row>
    <row r="492" spans="1:58" ht="12.75" customHeight="1">
      <c r="A492" s="1"/>
      <c r="B492" s="2"/>
      <c r="C492" s="2"/>
      <c r="D492" s="2"/>
      <c r="E492" s="4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</row>
    <row r="493" spans="1:58" ht="12.75" customHeight="1">
      <c r="A493" s="1"/>
      <c r="B493" s="2"/>
      <c r="C493" s="2"/>
      <c r="D493" s="2"/>
      <c r="E493" s="4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</row>
    <row r="494" spans="1:58" ht="12.75" customHeight="1">
      <c r="A494" s="1"/>
      <c r="B494" s="2"/>
      <c r="C494" s="2"/>
      <c r="D494" s="2"/>
      <c r="E494" s="4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</row>
    <row r="495" spans="1:58" ht="12.75" customHeight="1">
      <c r="A495" s="1"/>
      <c r="B495" s="2"/>
      <c r="C495" s="2"/>
      <c r="D495" s="2"/>
      <c r="E495" s="4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</row>
    <row r="496" spans="1:58" ht="12.75" customHeight="1">
      <c r="A496" s="1"/>
      <c r="B496" s="2"/>
      <c r="C496" s="2"/>
      <c r="D496" s="2"/>
      <c r="E496" s="4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</row>
    <row r="497" spans="1:58" ht="12.75" customHeight="1">
      <c r="A497" s="1"/>
      <c r="B497" s="2"/>
      <c r="C497" s="2"/>
      <c r="D497" s="2"/>
      <c r="E497" s="4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</row>
    <row r="498" spans="1:58" ht="12.75" customHeight="1">
      <c r="A498" s="1"/>
      <c r="B498" s="2"/>
      <c r="C498" s="2"/>
      <c r="D498" s="2"/>
      <c r="E498" s="4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</row>
    <row r="499" spans="1:58" ht="12.75" customHeight="1">
      <c r="A499" s="1"/>
      <c r="B499" s="2"/>
      <c r="C499" s="2"/>
      <c r="D499" s="2"/>
      <c r="E499" s="4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</row>
    <row r="500" spans="1:58" ht="12.75" customHeight="1">
      <c r="A500" s="1"/>
      <c r="B500" s="2"/>
      <c r="C500" s="2"/>
      <c r="D500" s="2"/>
      <c r="E500" s="4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</row>
    <row r="501" spans="1:58" ht="12.75" customHeight="1">
      <c r="A501" s="1"/>
      <c r="B501" s="2"/>
      <c r="C501" s="2"/>
      <c r="D501" s="2"/>
      <c r="E501" s="4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</row>
    <row r="502" spans="1:58" ht="12.75" customHeight="1">
      <c r="A502" s="1"/>
      <c r="B502" s="2"/>
      <c r="C502" s="2"/>
      <c r="D502" s="2"/>
      <c r="E502" s="4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</row>
    <row r="503" spans="1:58" ht="12.75" customHeight="1">
      <c r="A503" s="1"/>
      <c r="B503" s="2"/>
      <c r="C503" s="2"/>
      <c r="D503" s="2"/>
      <c r="E503" s="4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</row>
    <row r="504" spans="1:58" ht="12.75" customHeight="1">
      <c r="A504" s="1"/>
      <c r="B504" s="2"/>
      <c r="C504" s="2"/>
      <c r="D504" s="2"/>
      <c r="E504" s="4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</row>
    <row r="505" spans="1:58" ht="12.75" customHeight="1">
      <c r="A505" s="1"/>
      <c r="B505" s="2"/>
      <c r="C505" s="2"/>
      <c r="D505" s="2"/>
      <c r="E505" s="4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</row>
    <row r="506" spans="1:58" ht="12.75" customHeight="1">
      <c r="A506" s="1"/>
      <c r="B506" s="2"/>
      <c r="C506" s="2"/>
      <c r="D506" s="2"/>
      <c r="E506" s="4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</row>
    <row r="507" spans="1:58" ht="12.75" customHeight="1">
      <c r="A507" s="1"/>
      <c r="B507" s="2"/>
      <c r="C507" s="2"/>
      <c r="D507" s="2"/>
      <c r="E507" s="4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</row>
    <row r="508" spans="1:58" ht="12.75" customHeight="1">
      <c r="A508" s="1"/>
      <c r="B508" s="2"/>
      <c r="C508" s="2"/>
      <c r="D508" s="2"/>
      <c r="E508" s="4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</row>
    <row r="509" spans="1:58" ht="12.75" customHeight="1">
      <c r="A509" s="1"/>
      <c r="B509" s="2"/>
      <c r="C509" s="2"/>
      <c r="D509" s="2"/>
      <c r="E509" s="4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</row>
    <row r="510" spans="1:58" ht="12.75" customHeight="1">
      <c r="A510" s="1"/>
      <c r="B510" s="2"/>
      <c r="C510" s="2"/>
      <c r="D510" s="2"/>
      <c r="E510" s="4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</row>
    <row r="511" spans="1:58" ht="12.75" customHeight="1">
      <c r="A511" s="1"/>
      <c r="B511" s="2"/>
      <c r="C511" s="2"/>
      <c r="D511" s="2"/>
      <c r="E511" s="4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</row>
    <row r="512" spans="1:58" ht="12.75" customHeight="1">
      <c r="A512" s="1"/>
      <c r="B512" s="2"/>
      <c r="C512" s="2"/>
      <c r="D512" s="2"/>
      <c r="E512" s="4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</row>
    <row r="513" spans="1:58" ht="12.75" customHeight="1">
      <c r="A513" s="1"/>
      <c r="B513" s="2"/>
      <c r="C513" s="2"/>
      <c r="D513" s="2"/>
      <c r="E513" s="4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</row>
    <row r="514" spans="1:58" ht="12.75" customHeight="1">
      <c r="A514" s="1"/>
      <c r="B514" s="2"/>
      <c r="C514" s="2"/>
      <c r="D514" s="2"/>
      <c r="E514" s="4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</row>
    <row r="515" spans="1:58" ht="12.75" customHeight="1">
      <c r="A515" s="1"/>
      <c r="B515" s="2"/>
      <c r="C515" s="2"/>
      <c r="D515" s="2"/>
      <c r="E515" s="4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</row>
    <row r="516" spans="1:58" ht="12.75" customHeight="1">
      <c r="A516" s="1"/>
      <c r="B516" s="2"/>
      <c r="C516" s="2"/>
      <c r="D516" s="2"/>
      <c r="E516" s="4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</row>
    <row r="517" spans="1:58" ht="12.75" customHeight="1">
      <c r="A517" s="1"/>
      <c r="B517" s="2"/>
      <c r="C517" s="2"/>
      <c r="D517" s="2"/>
      <c r="E517" s="4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</row>
    <row r="518" spans="1:58" ht="12.75" customHeight="1">
      <c r="A518" s="1"/>
      <c r="B518" s="2"/>
      <c r="C518" s="2"/>
      <c r="D518" s="2"/>
      <c r="E518" s="4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</row>
    <row r="519" spans="1:58" ht="12.75" customHeight="1">
      <c r="A519" s="1"/>
      <c r="B519" s="2"/>
      <c r="C519" s="2"/>
      <c r="D519" s="2"/>
      <c r="E519" s="4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</row>
    <row r="520" spans="1:58" ht="12.75" customHeight="1">
      <c r="A520" s="1"/>
      <c r="B520" s="2"/>
      <c r="C520" s="2"/>
      <c r="D520" s="2"/>
      <c r="E520" s="4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</row>
    <row r="521" spans="1:58" ht="12.75" customHeight="1">
      <c r="A521" s="1"/>
      <c r="B521" s="2"/>
      <c r="C521" s="2"/>
      <c r="D521" s="2"/>
      <c r="E521" s="4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</row>
    <row r="522" spans="1:58" ht="12.75" customHeight="1">
      <c r="A522" s="1"/>
      <c r="B522" s="2"/>
      <c r="C522" s="2"/>
      <c r="D522" s="2"/>
      <c r="E522" s="4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</row>
    <row r="523" spans="1:58" ht="12.75" customHeight="1">
      <c r="A523" s="1"/>
      <c r="B523" s="2"/>
      <c r="C523" s="2"/>
      <c r="D523" s="2"/>
      <c r="E523" s="4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</row>
    <row r="524" spans="1:58" ht="12.75" customHeight="1">
      <c r="A524" s="1"/>
      <c r="B524" s="2"/>
      <c r="C524" s="2"/>
      <c r="D524" s="2"/>
      <c r="E524" s="4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</row>
    <row r="525" spans="1:58" ht="12.75" customHeight="1">
      <c r="A525" s="1"/>
      <c r="B525" s="2"/>
      <c r="C525" s="2"/>
      <c r="D525" s="2"/>
      <c r="E525" s="4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</row>
    <row r="526" spans="1:58" ht="12.75" customHeight="1">
      <c r="A526" s="1"/>
      <c r="B526" s="2"/>
      <c r="C526" s="2"/>
      <c r="D526" s="2"/>
      <c r="E526" s="4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</row>
    <row r="527" spans="1:58" ht="12.75" customHeight="1">
      <c r="A527" s="1"/>
      <c r="B527" s="2"/>
      <c r="C527" s="2"/>
      <c r="D527" s="2"/>
      <c r="E527" s="4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</row>
    <row r="528" spans="1:58" ht="12.75" customHeight="1">
      <c r="A528" s="1"/>
      <c r="B528" s="2"/>
      <c r="C528" s="2"/>
      <c r="D528" s="2"/>
      <c r="E528" s="4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</row>
    <row r="529" spans="1:58" ht="12.75" customHeight="1">
      <c r="A529" s="1"/>
      <c r="B529" s="2"/>
      <c r="C529" s="2"/>
      <c r="D529" s="2"/>
      <c r="E529" s="4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</row>
    <row r="530" spans="1:58" ht="12.75" customHeight="1">
      <c r="A530" s="1"/>
      <c r="B530" s="2"/>
      <c r="C530" s="2"/>
      <c r="D530" s="2"/>
      <c r="E530" s="4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</row>
    <row r="531" spans="1:58" ht="12.75" customHeight="1">
      <c r="A531" s="1"/>
      <c r="B531" s="2"/>
      <c r="C531" s="2"/>
      <c r="D531" s="2"/>
      <c r="E531" s="4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</row>
    <row r="532" spans="1:58" ht="12.75" customHeight="1">
      <c r="A532" s="1"/>
      <c r="B532" s="2"/>
      <c r="C532" s="2"/>
      <c r="D532" s="2"/>
      <c r="E532" s="4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</row>
    <row r="533" spans="1:58" ht="12.75" customHeight="1">
      <c r="A533" s="1"/>
      <c r="B533" s="2"/>
      <c r="C533" s="2"/>
      <c r="D533" s="2"/>
      <c r="E533" s="4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</row>
    <row r="534" spans="1:58" ht="12.75" customHeight="1">
      <c r="A534" s="1"/>
      <c r="B534" s="2"/>
      <c r="C534" s="2"/>
      <c r="D534" s="2"/>
      <c r="E534" s="4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</row>
    <row r="535" spans="1:58" ht="12.75" customHeight="1">
      <c r="A535" s="1"/>
      <c r="B535" s="2"/>
      <c r="C535" s="2"/>
      <c r="D535" s="2"/>
      <c r="E535" s="4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</row>
    <row r="536" spans="1:58" ht="12.75" customHeight="1">
      <c r="A536" s="1"/>
      <c r="B536" s="2"/>
      <c r="C536" s="2"/>
      <c r="D536" s="2"/>
      <c r="E536" s="4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</row>
    <row r="537" spans="1:58" ht="12.75" customHeight="1">
      <c r="A537" s="1"/>
      <c r="B537" s="2"/>
      <c r="C537" s="2"/>
      <c r="D537" s="2"/>
      <c r="E537" s="4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</row>
    <row r="538" spans="1:58" ht="12.75" customHeight="1">
      <c r="A538" s="1"/>
      <c r="B538" s="2"/>
      <c r="C538" s="2"/>
      <c r="D538" s="2"/>
      <c r="E538" s="4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</row>
    <row r="539" spans="1:58" ht="12.75" customHeight="1">
      <c r="A539" s="1"/>
      <c r="B539" s="2"/>
      <c r="C539" s="2"/>
      <c r="D539" s="2"/>
      <c r="E539" s="4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</row>
    <row r="540" spans="1:58" ht="12.75" customHeight="1">
      <c r="A540" s="1"/>
      <c r="B540" s="2"/>
      <c r="C540" s="2"/>
      <c r="D540" s="2"/>
      <c r="E540" s="4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</row>
    <row r="541" spans="1:58" ht="12.75" customHeight="1">
      <c r="A541" s="1"/>
      <c r="B541" s="2"/>
      <c r="C541" s="2"/>
      <c r="D541" s="2"/>
      <c r="E541" s="4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</row>
    <row r="542" spans="1:58" ht="12.75" customHeight="1">
      <c r="A542" s="1"/>
      <c r="B542" s="2"/>
      <c r="C542" s="2"/>
      <c r="D542" s="2"/>
      <c r="E542" s="4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</row>
    <row r="543" spans="1:58" ht="12.75" customHeight="1">
      <c r="A543" s="1"/>
      <c r="B543" s="2"/>
      <c r="C543" s="2"/>
      <c r="D543" s="2"/>
      <c r="E543" s="4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</row>
    <row r="544" spans="1:58" ht="12.75" customHeight="1">
      <c r="A544" s="1"/>
      <c r="B544" s="2"/>
      <c r="C544" s="2"/>
      <c r="D544" s="2"/>
      <c r="E544" s="4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</row>
    <row r="545" spans="1:58" ht="12.75" customHeight="1">
      <c r="A545" s="1"/>
      <c r="B545" s="2"/>
      <c r="C545" s="2"/>
      <c r="D545" s="2"/>
      <c r="E545" s="4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</row>
    <row r="546" spans="1:58" ht="12.75" customHeight="1">
      <c r="A546" s="1"/>
      <c r="B546" s="2"/>
      <c r="C546" s="2"/>
      <c r="D546" s="2"/>
      <c r="E546" s="4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</row>
    <row r="547" spans="1:58" ht="12.75" customHeight="1">
      <c r="A547" s="1"/>
      <c r="B547" s="2"/>
      <c r="C547" s="2"/>
      <c r="D547" s="2"/>
      <c r="E547" s="4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</row>
    <row r="548" spans="1:58" ht="12.75" customHeight="1">
      <c r="A548" s="1"/>
      <c r="B548" s="2"/>
      <c r="C548" s="2"/>
      <c r="D548" s="2"/>
      <c r="E548" s="4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</row>
    <row r="549" spans="1:58" ht="12.75" customHeight="1">
      <c r="A549" s="1"/>
      <c r="B549" s="2"/>
      <c r="C549" s="2"/>
      <c r="D549" s="2"/>
      <c r="E549" s="4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</row>
    <row r="550" spans="1:58" ht="12.75" customHeight="1">
      <c r="A550" s="1"/>
      <c r="B550" s="2"/>
      <c r="C550" s="2"/>
      <c r="D550" s="2"/>
      <c r="E550" s="4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</row>
    <row r="551" spans="1:58" ht="12.75" customHeight="1">
      <c r="A551" s="1"/>
      <c r="B551" s="2"/>
      <c r="C551" s="2"/>
      <c r="D551" s="2"/>
      <c r="E551" s="4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</row>
    <row r="552" spans="1:58" ht="12.75" customHeight="1">
      <c r="A552" s="1"/>
      <c r="B552" s="2"/>
      <c r="C552" s="2"/>
      <c r="D552" s="2"/>
      <c r="E552" s="4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</row>
    <row r="553" spans="1:58" ht="12.75" customHeight="1">
      <c r="A553" s="1"/>
      <c r="B553" s="2"/>
      <c r="C553" s="2"/>
      <c r="D553" s="2"/>
      <c r="E553" s="4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</row>
    <row r="554" spans="1:58" ht="12.75" customHeight="1">
      <c r="A554" s="1"/>
      <c r="B554" s="2"/>
      <c r="C554" s="2"/>
      <c r="D554" s="2"/>
      <c r="E554" s="4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</row>
    <row r="555" spans="1:58" ht="12.75" customHeight="1">
      <c r="A555" s="1"/>
      <c r="B555" s="2"/>
      <c r="C555" s="2"/>
      <c r="D555" s="2"/>
      <c r="E555" s="4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</row>
    <row r="556" spans="1:58" ht="12.75" customHeight="1">
      <c r="A556" s="1"/>
      <c r="B556" s="2"/>
      <c r="C556" s="2"/>
      <c r="D556" s="2"/>
      <c r="E556" s="4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</row>
    <row r="557" spans="1:58" ht="12.75" customHeight="1">
      <c r="A557" s="1"/>
      <c r="B557" s="2"/>
      <c r="C557" s="2"/>
      <c r="D557" s="2"/>
      <c r="E557" s="4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</row>
    <row r="558" spans="1:58" ht="12.75" customHeight="1">
      <c r="A558" s="1"/>
      <c r="B558" s="2"/>
      <c r="C558" s="2"/>
      <c r="D558" s="2"/>
      <c r="E558" s="4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</row>
    <row r="559" spans="1:58" ht="12.75" customHeight="1">
      <c r="A559" s="1"/>
      <c r="B559" s="2"/>
      <c r="C559" s="2"/>
      <c r="D559" s="2"/>
      <c r="E559" s="4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</row>
    <row r="560" spans="1:58" ht="12.75" customHeight="1">
      <c r="A560" s="1"/>
      <c r="B560" s="2"/>
      <c r="C560" s="2"/>
      <c r="D560" s="2"/>
      <c r="E560" s="4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</row>
    <row r="561" spans="1:58" ht="12.75" customHeight="1">
      <c r="A561" s="1"/>
      <c r="B561" s="2"/>
      <c r="C561" s="2"/>
      <c r="D561" s="2"/>
      <c r="E561" s="4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</row>
    <row r="562" spans="1:58" ht="12.75" customHeight="1">
      <c r="A562" s="1"/>
      <c r="B562" s="2"/>
      <c r="C562" s="2"/>
      <c r="D562" s="2"/>
      <c r="E562" s="4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</row>
    <row r="563" spans="1:58" ht="12.75" customHeight="1">
      <c r="A563" s="1"/>
      <c r="B563" s="2"/>
      <c r="C563" s="2"/>
      <c r="D563" s="2"/>
      <c r="E563" s="4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</row>
    <row r="564" spans="1:58" ht="12.75" customHeight="1">
      <c r="A564" s="1"/>
      <c r="B564" s="2"/>
      <c r="C564" s="2"/>
      <c r="D564" s="2"/>
      <c r="E564" s="4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</row>
    <row r="565" spans="1:58" ht="12.75" customHeight="1">
      <c r="A565" s="1"/>
      <c r="B565" s="2"/>
      <c r="C565" s="2"/>
      <c r="D565" s="2"/>
      <c r="E565" s="4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</row>
    <row r="566" spans="1:58" ht="12.75" customHeight="1">
      <c r="A566" s="1"/>
      <c r="B566" s="2"/>
      <c r="C566" s="2"/>
      <c r="D566" s="2"/>
      <c r="E566" s="4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</row>
    <row r="567" spans="1:58" ht="12.75" customHeight="1">
      <c r="A567" s="1"/>
      <c r="B567" s="2"/>
      <c r="C567" s="2"/>
      <c r="D567" s="2"/>
      <c r="E567" s="4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</row>
    <row r="568" spans="1:58" ht="12.75" customHeight="1">
      <c r="A568" s="1"/>
      <c r="B568" s="2"/>
      <c r="C568" s="2"/>
      <c r="D568" s="2"/>
      <c r="E568" s="4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</row>
    <row r="569" spans="1:58" ht="12.75" customHeight="1">
      <c r="A569" s="1"/>
      <c r="B569" s="2"/>
      <c r="C569" s="2"/>
      <c r="D569" s="2"/>
      <c r="E569" s="4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</row>
    <row r="570" spans="1:58" ht="12.75" customHeight="1">
      <c r="A570" s="1"/>
      <c r="B570" s="2"/>
      <c r="C570" s="2"/>
      <c r="D570" s="2"/>
      <c r="E570" s="4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</row>
    <row r="571" spans="1:58" ht="12.75" customHeight="1">
      <c r="A571" s="1"/>
      <c r="B571" s="2"/>
      <c r="C571" s="2"/>
      <c r="D571" s="2"/>
      <c r="E571" s="4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</row>
    <row r="572" spans="1:58" ht="12.75" customHeight="1">
      <c r="A572" s="1"/>
      <c r="B572" s="2"/>
      <c r="C572" s="2"/>
      <c r="D572" s="2"/>
      <c r="E572" s="4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</row>
    <row r="573" spans="1:58" ht="12.75" customHeight="1">
      <c r="A573" s="1"/>
      <c r="B573" s="2"/>
      <c r="C573" s="2"/>
      <c r="D573" s="2"/>
      <c r="E573" s="4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</row>
    <row r="574" spans="1:58" ht="12.75" customHeight="1">
      <c r="A574" s="1"/>
      <c r="B574" s="2"/>
      <c r="C574" s="2"/>
      <c r="D574" s="2"/>
      <c r="E574" s="4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</row>
    <row r="575" spans="1:58" ht="12.75" customHeight="1">
      <c r="A575" s="1"/>
      <c r="B575" s="2"/>
      <c r="C575" s="2"/>
      <c r="D575" s="2"/>
      <c r="E575" s="4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</row>
    <row r="576" spans="1:58" ht="12.75" customHeight="1">
      <c r="A576" s="1"/>
      <c r="B576" s="2"/>
      <c r="C576" s="2"/>
      <c r="D576" s="2"/>
      <c r="E576" s="4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</row>
    <row r="577" spans="1:58" ht="12.75" customHeight="1">
      <c r="A577" s="1"/>
      <c r="B577" s="2"/>
      <c r="C577" s="2"/>
      <c r="D577" s="2"/>
      <c r="E577" s="4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</row>
    <row r="578" spans="1:58" ht="12.75" customHeight="1">
      <c r="A578" s="1"/>
      <c r="B578" s="2"/>
      <c r="C578" s="2"/>
      <c r="D578" s="2"/>
      <c r="E578" s="4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</row>
    <row r="579" spans="1:58" ht="12.75" customHeight="1">
      <c r="A579" s="1"/>
      <c r="B579" s="2"/>
      <c r="C579" s="2"/>
      <c r="D579" s="2"/>
      <c r="E579" s="4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</row>
    <row r="580" spans="1:58" ht="12.75" customHeight="1">
      <c r="A580" s="1"/>
      <c r="B580" s="2"/>
      <c r="C580" s="2"/>
      <c r="D580" s="2"/>
      <c r="E580" s="4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</row>
    <row r="581" spans="1:58" ht="12.75" customHeight="1">
      <c r="A581" s="1"/>
      <c r="B581" s="2"/>
      <c r="C581" s="2"/>
      <c r="D581" s="2"/>
      <c r="E581" s="4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</row>
    <row r="582" spans="1:58" ht="12.75" customHeight="1">
      <c r="A582" s="1"/>
      <c r="B582" s="2"/>
      <c r="C582" s="2"/>
      <c r="D582" s="2"/>
      <c r="E582" s="4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</row>
    <row r="583" spans="1:58" ht="12.75" customHeight="1">
      <c r="A583" s="1"/>
      <c r="B583" s="2"/>
      <c r="C583" s="2"/>
      <c r="D583" s="2"/>
      <c r="E583" s="4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</row>
    <row r="584" spans="1:58" ht="12.75" customHeight="1">
      <c r="A584" s="1"/>
      <c r="B584" s="2"/>
      <c r="C584" s="2"/>
      <c r="D584" s="2"/>
      <c r="E584" s="4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</row>
    <row r="585" spans="1:58" ht="12.75" customHeight="1">
      <c r="A585" s="1"/>
      <c r="B585" s="2"/>
      <c r="C585" s="2"/>
      <c r="D585" s="2"/>
      <c r="E585" s="4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</row>
    <row r="586" spans="1:58" ht="12.75" customHeight="1">
      <c r="A586" s="1"/>
      <c r="B586" s="2"/>
      <c r="C586" s="2"/>
      <c r="D586" s="2"/>
      <c r="E586" s="4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</row>
    <row r="587" spans="1:58" ht="12.75" customHeight="1">
      <c r="A587" s="1"/>
      <c r="B587" s="2"/>
      <c r="C587" s="2"/>
      <c r="D587" s="2"/>
      <c r="E587" s="4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</row>
    <row r="588" spans="1:58" ht="12.75" customHeight="1">
      <c r="A588" s="1"/>
      <c r="B588" s="2"/>
      <c r="C588" s="2"/>
      <c r="D588" s="2"/>
      <c r="E588" s="4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</row>
    <row r="589" spans="1:58" ht="12.75" customHeight="1">
      <c r="A589" s="1"/>
      <c r="B589" s="2"/>
      <c r="C589" s="2"/>
      <c r="D589" s="2"/>
      <c r="E589" s="4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</row>
    <row r="590" spans="1:58" ht="12.75" customHeight="1">
      <c r="A590" s="1"/>
      <c r="B590" s="2"/>
      <c r="C590" s="2"/>
      <c r="D590" s="2"/>
      <c r="E590" s="4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</row>
    <row r="591" spans="1:58" ht="12.75" customHeight="1">
      <c r="A591" s="1"/>
      <c r="B591" s="2"/>
      <c r="C591" s="2"/>
      <c r="D591" s="2"/>
      <c r="E591" s="4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</row>
    <row r="592" spans="1:58" ht="12.75" customHeight="1">
      <c r="A592" s="1"/>
      <c r="B592" s="2"/>
      <c r="C592" s="2"/>
      <c r="D592" s="2"/>
      <c r="E592" s="4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</row>
    <row r="593" spans="1:58" ht="12.75" customHeight="1">
      <c r="A593" s="1"/>
      <c r="B593" s="2"/>
      <c r="C593" s="2"/>
      <c r="D593" s="2"/>
      <c r="E593" s="4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</row>
    <row r="594" spans="1:58" ht="12.75" customHeight="1">
      <c r="A594" s="1"/>
      <c r="B594" s="2"/>
      <c r="C594" s="2"/>
      <c r="D594" s="2"/>
      <c r="E594" s="4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</row>
    <row r="595" spans="1:58" ht="12.75" customHeight="1">
      <c r="A595" s="1"/>
      <c r="B595" s="2"/>
      <c r="C595" s="2"/>
      <c r="D595" s="2"/>
      <c r="E595" s="4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</row>
    <row r="596" spans="1:58" ht="12.75" customHeight="1">
      <c r="A596" s="1"/>
      <c r="B596" s="2"/>
      <c r="C596" s="2"/>
      <c r="D596" s="2"/>
      <c r="E596" s="4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</row>
    <row r="597" spans="1:58" ht="12.75" customHeight="1">
      <c r="A597" s="1"/>
      <c r="B597" s="2"/>
      <c r="C597" s="2"/>
      <c r="D597" s="2"/>
      <c r="E597" s="4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</row>
    <row r="598" spans="1:58" ht="12.75" customHeight="1">
      <c r="A598" s="1"/>
      <c r="B598" s="2"/>
      <c r="C598" s="2"/>
      <c r="D598" s="2"/>
      <c r="E598" s="4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</row>
    <row r="599" spans="1:58" ht="12.75" customHeight="1">
      <c r="A599" s="1"/>
      <c r="B599" s="2"/>
      <c r="C599" s="2"/>
      <c r="D599" s="2"/>
      <c r="E599" s="4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</row>
    <row r="600" spans="1:58" ht="12.75" customHeight="1">
      <c r="A600" s="1"/>
      <c r="B600" s="2"/>
      <c r="C600" s="2"/>
      <c r="D600" s="2"/>
      <c r="E600" s="4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</row>
    <row r="601" spans="1:58" ht="12.75" customHeight="1">
      <c r="A601" s="1"/>
      <c r="B601" s="2"/>
      <c r="C601" s="2"/>
      <c r="D601" s="2"/>
      <c r="E601" s="4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</row>
    <row r="602" spans="1:58" ht="12.75" customHeight="1">
      <c r="A602" s="1"/>
      <c r="B602" s="2"/>
      <c r="C602" s="2"/>
      <c r="D602" s="2"/>
      <c r="E602" s="4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</row>
    <row r="603" spans="1:58" ht="12.75" customHeight="1">
      <c r="A603" s="1"/>
      <c r="B603" s="2"/>
      <c r="C603" s="2"/>
      <c r="D603" s="2"/>
      <c r="E603" s="4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</row>
    <row r="604" spans="1:58" ht="12.75" customHeight="1">
      <c r="A604" s="1"/>
      <c r="B604" s="2"/>
      <c r="C604" s="2"/>
      <c r="D604" s="2"/>
      <c r="E604" s="4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</row>
    <row r="605" spans="1:58" ht="12.75" customHeight="1">
      <c r="A605" s="1"/>
      <c r="B605" s="2"/>
      <c r="C605" s="2"/>
      <c r="D605" s="2"/>
      <c r="E605" s="4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</row>
    <row r="606" spans="1:58" ht="12.75" customHeight="1">
      <c r="A606" s="1"/>
      <c r="B606" s="2"/>
      <c r="C606" s="2"/>
      <c r="D606" s="2"/>
      <c r="E606" s="4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</row>
    <row r="607" spans="1:58" ht="12.75" customHeight="1">
      <c r="A607" s="1"/>
      <c r="B607" s="2"/>
      <c r="C607" s="2"/>
      <c r="D607" s="2"/>
      <c r="E607" s="4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</row>
    <row r="608" spans="1:58" ht="12.75" customHeight="1">
      <c r="A608" s="1"/>
      <c r="B608" s="2"/>
      <c r="C608" s="2"/>
      <c r="D608" s="2"/>
      <c r="E608" s="4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</row>
    <row r="609" spans="1:58" ht="12.75" customHeight="1">
      <c r="A609" s="1"/>
      <c r="B609" s="2"/>
      <c r="C609" s="2"/>
      <c r="D609" s="2"/>
      <c r="E609" s="4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</row>
    <row r="610" spans="1:58" ht="12.75" customHeight="1">
      <c r="A610" s="1"/>
      <c r="B610" s="2"/>
      <c r="C610" s="2"/>
      <c r="D610" s="2"/>
      <c r="E610" s="4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</row>
    <row r="611" spans="1:58" ht="12.75" customHeight="1">
      <c r="A611" s="1"/>
      <c r="B611" s="2"/>
      <c r="C611" s="2"/>
      <c r="D611" s="2"/>
      <c r="E611" s="4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</row>
    <row r="612" spans="1:58" ht="12.75" customHeight="1">
      <c r="A612" s="1"/>
      <c r="B612" s="2"/>
      <c r="C612" s="2"/>
      <c r="D612" s="2"/>
      <c r="E612" s="4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</row>
    <row r="613" spans="1:58" ht="12.75" customHeight="1">
      <c r="A613" s="1"/>
      <c r="B613" s="2"/>
      <c r="C613" s="2"/>
      <c r="D613" s="2"/>
      <c r="E613" s="4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</row>
    <row r="614" spans="1:58" ht="12.75" customHeight="1">
      <c r="A614" s="1"/>
      <c r="B614" s="2"/>
      <c r="C614" s="2"/>
      <c r="D614" s="2"/>
      <c r="E614" s="4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</row>
    <row r="615" spans="1:58" ht="12.75" customHeight="1">
      <c r="A615" s="1"/>
      <c r="B615" s="2"/>
      <c r="C615" s="2"/>
      <c r="D615" s="2"/>
      <c r="E615" s="4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</row>
    <row r="616" spans="1:58" ht="12.75" customHeight="1">
      <c r="A616" s="1"/>
      <c r="B616" s="2"/>
      <c r="C616" s="2"/>
      <c r="D616" s="2"/>
      <c r="E616" s="4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</row>
    <row r="617" spans="1:58" ht="12.75" customHeight="1">
      <c r="A617" s="1"/>
      <c r="B617" s="2"/>
      <c r="C617" s="2"/>
      <c r="D617" s="2"/>
      <c r="E617" s="4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</row>
    <row r="618" spans="1:58" ht="12.75" customHeight="1">
      <c r="A618" s="1"/>
      <c r="B618" s="2"/>
      <c r="C618" s="2"/>
      <c r="D618" s="2"/>
      <c r="E618" s="4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</row>
    <row r="619" spans="1:58" ht="12.75" customHeight="1">
      <c r="A619" s="1"/>
      <c r="B619" s="2"/>
      <c r="C619" s="2"/>
      <c r="D619" s="2"/>
      <c r="E619" s="4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</row>
    <row r="620" spans="1:58" ht="12.75" customHeight="1">
      <c r="A620" s="1"/>
      <c r="B620" s="2"/>
      <c r="C620" s="2"/>
      <c r="D620" s="2"/>
      <c r="E620" s="4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</row>
    <row r="621" spans="1:58" ht="12.75" customHeight="1">
      <c r="A621" s="1"/>
      <c r="B621" s="2"/>
      <c r="C621" s="2"/>
      <c r="D621" s="2"/>
      <c r="E621" s="4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</row>
    <row r="622" spans="1:58" ht="12.75" customHeight="1">
      <c r="A622" s="1"/>
      <c r="B622" s="2"/>
      <c r="C622" s="2"/>
      <c r="D622" s="2"/>
      <c r="E622" s="4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</row>
    <row r="623" spans="1:58" ht="12.75" customHeight="1">
      <c r="A623" s="1"/>
      <c r="B623" s="2"/>
      <c r="C623" s="2"/>
      <c r="D623" s="2"/>
      <c r="E623" s="4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</row>
    <row r="624" spans="1:58" ht="12.75" customHeight="1">
      <c r="A624" s="1"/>
      <c r="B624" s="2"/>
      <c r="C624" s="2"/>
      <c r="D624" s="2"/>
      <c r="E624" s="4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</row>
    <row r="625" spans="1:58" ht="12.75" customHeight="1">
      <c r="A625" s="1"/>
      <c r="B625" s="2"/>
      <c r="C625" s="2"/>
      <c r="D625" s="2"/>
      <c r="E625" s="4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</row>
    <row r="626" spans="1:58" ht="12.75" customHeight="1">
      <c r="A626" s="1"/>
      <c r="B626" s="2"/>
      <c r="C626" s="2"/>
      <c r="D626" s="2"/>
      <c r="E626" s="4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</row>
    <row r="627" spans="1:58" ht="12.75" customHeight="1">
      <c r="A627" s="1"/>
      <c r="B627" s="2"/>
      <c r="C627" s="2"/>
      <c r="D627" s="2"/>
      <c r="E627" s="4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</row>
    <row r="628" spans="1:58" ht="12.75" customHeight="1">
      <c r="A628" s="1"/>
      <c r="B628" s="2"/>
      <c r="C628" s="2"/>
      <c r="D628" s="2"/>
      <c r="E628" s="4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</row>
    <row r="629" spans="1:58" ht="12.75" customHeight="1">
      <c r="A629" s="1"/>
      <c r="B629" s="2"/>
      <c r="C629" s="2"/>
      <c r="D629" s="2"/>
      <c r="E629" s="4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</row>
    <row r="630" spans="1:58" ht="12.75" customHeight="1">
      <c r="A630" s="1"/>
      <c r="B630" s="2"/>
      <c r="C630" s="2"/>
      <c r="D630" s="2"/>
      <c r="E630" s="4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</row>
    <row r="631" spans="1:58" ht="12.75" customHeight="1">
      <c r="A631" s="1"/>
      <c r="B631" s="2"/>
      <c r="C631" s="2"/>
      <c r="D631" s="2"/>
      <c r="E631" s="4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</row>
    <row r="632" spans="1:58" ht="12.75" customHeight="1">
      <c r="A632" s="1"/>
      <c r="B632" s="2"/>
      <c r="C632" s="2"/>
      <c r="D632" s="2"/>
      <c r="E632" s="4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</row>
    <row r="633" spans="1:58" ht="12.75" customHeight="1">
      <c r="A633" s="1"/>
      <c r="B633" s="2"/>
      <c r="C633" s="2"/>
      <c r="D633" s="2"/>
      <c r="E633" s="4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</row>
    <row r="634" spans="1:58" ht="12.75" customHeight="1">
      <c r="A634" s="1"/>
      <c r="B634" s="2"/>
      <c r="C634" s="2"/>
      <c r="D634" s="2"/>
      <c r="E634" s="4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</row>
    <row r="635" spans="1:58" ht="12.75" customHeight="1">
      <c r="A635" s="1"/>
      <c r="B635" s="2"/>
      <c r="C635" s="2"/>
      <c r="D635" s="2"/>
      <c r="E635" s="4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</row>
    <row r="636" spans="1:58" ht="12.75" customHeight="1">
      <c r="A636" s="1"/>
      <c r="B636" s="2"/>
      <c r="C636" s="2"/>
      <c r="D636" s="2"/>
      <c r="E636" s="4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</row>
    <row r="637" spans="1:58" ht="12.75" customHeight="1">
      <c r="A637" s="1"/>
      <c r="B637" s="2"/>
      <c r="C637" s="2"/>
      <c r="D637" s="2"/>
      <c r="E637" s="4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</row>
    <row r="638" spans="1:58" ht="12.75" customHeight="1">
      <c r="A638" s="1"/>
      <c r="B638" s="2"/>
      <c r="C638" s="2"/>
      <c r="D638" s="2"/>
      <c r="E638" s="4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</row>
    <row r="639" spans="1:58" ht="12.75" customHeight="1">
      <c r="A639" s="1"/>
      <c r="B639" s="2"/>
      <c r="C639" s="2"/>
      <c r="D639" s="2"/>
      <c r="E639" s="4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</row>
    <row r="640" spans="1:58" ht="12.75" customHeight="1">
      <c r="A640" s="1"/>
      <c r="B640" s="2"/>
      <c r="C640" s="2"/>
      <c r="D640" s="2"/>
      <c r="E640" s="4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</row>
    <row r="641" spans="1:58" ht="12.75" customHeight="1">
      <c r="A641" s="1"/>
      <c r="B641" s="2"/>
      <c r="C641" s="2"/>
      <c r="D641" s="2"/>
      <c r="E641" s="4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</row>
    <row r="642" spans="1:58" ht="12.75" customHeight="1">
      <c r="A642" s="1"/>
      <c r="B642" s="2"/>
      <c r="C642" s="2"/>
      <c r="D642" s="2"/>
      <c r="E642" s="4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</row>
    <row r="643" spans="1:58" ht="12.75" customHeight="1">
      <c r="A643" s="1"/>
      <c r="B643" s="2"/>
      <c r="C643" s="2"/>
      <c r="D643" s="2"/>
      <c r="E643" s="4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</row>
    <row r="644" spans="1:58" ht="12.75" customHeight="1">
      <c r="A644" s="1"/>
      <c r="B644" s="2"/>
      <c r="C644" s="2"/>
      <c r="D644" s="2"/>
      <c r="E644" s="4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</row>
    <row r="645" spans="1:58" ht="12.75" customHeight="1">
      <c r="A645" s="1"/>
      <c r="B645" s="2"/>
      <c r="C645" s="2"/>
      <c r="D645" s="2"/>
      <c r="E645" s="4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</row>
    <row r="646" spans="1:58" ht="12.75" customHeight="1">
      <c r="A646" s="1"/>
      <c r="B646" s="2"/>
      <c r="C646" s="2"/>
      <c r="D646" s="2"/>
      <c r="E646" s="4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</row>
    <row r="647" spans="1:58" ht="12.75" customHeight="1">
      <c r="A647" s="1"/>
      <c r="B647" s="2"/>
      <c r="C647" s="2"/>
      <c r="D647" s="2"/>
      <c r="E647" s="4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</row>
    <row r="648" spans="1:58" ht="12.75" customHeight="1">
      <c r="A648" s="1"/>
      <c r="B648" s="2"/>
      <c r="C648" s="2"/>
      <c r="D648" s="2"/>
      <c r="E648" s="4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</row>
    <row r="649" spans="1:58" ht="12.75" customHeight="1">
      <c r="A649" s="1"/>
      <c r="B649" s="2"/>
      <c r="C649" s="2"/>
      <c r="D649" s="2"/>
      <c r="E649" s="4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</row>
    <row r="650" spans="1:58" ht="12.75" customHeight="1">
      <c r="A650" s="1"/>
      <c r="B650" s="2"/>
      <c r="C650" s="2"/>
      <c r="D650" s="2"/>
      <c r="E650" s="4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</row>
    <row r="651" spans="1:58" ht="12.75" customHeight="1">
      <c r="A651" s="1"/>
      <c r="B651" s="2"/>
      <c r="C651" s="2"/>
      <c r="D651" s="2"/>
      <c r="E651" s="4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</row>
    <row r="652" spans="1:58" ht="12.75" customHeight="1">
      <c r="A652" s="1"/>
      <c r="B652" s="2"/>
      <c r="C652" s="2"/>
      <c r="D652" s="2"/>
      <c r="E652" s="4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</row>
    <row r="653" spans="1:58" ht="12.75" customHeight="1">
      <c r="A653" s="1"/>
      <c r="B653" s="2"/>
      <c r="C653" s="2"/>
      <c r="D653" s="2"/>
      <c r="E653" s="4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</row>
    <row r="654" spans="1:58" ht="12.75" customHeight="1">
      <c r="A654" s="1"/>
      <c r="B654" s="2"/>
      <c r="C654" s="2"/>
      <c r="D654" s="2"/>
      <c r="E654" s="4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</row>
    <row r="655" spans="1:58" ht="12.75" customHeight="1">
      <c r="A655" s="1"/>
      <c r="B655" s="2"/>
      <c r="C655" s="2"/>
      <c r="D655" s="2"/>
      <c r="E655" s="4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</row>
    <row r="656" spans="1:58" ht="12.75" customHeight="1">
      <c r="A656" s="1"/>
      <c r="B656" s="2"/>
      <c r="C656" s="2"/>
      <c r="D656" s="2"/>
      <c r="E656" s="4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</row>
    <row r="657" spans="1:58" ht="12.75" customHeight="1">
      <c r="A657" s="1"/>
      <c r="B657" s="2"/>
      <c r="C657" s="2"/>
      <c r="D657" s="2"/>
      <c r="E657" s="4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</row>
    <row r="658" spans="1:58" ht="12.75" customHeight="1">
      <c r="A658" s="1"/>
      <c r="B658" s="2"/>
      <c r="C658" s="2"/>
      <c r="D658" s="2"/>
      <c r="E658" s="4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</row>
    <row r="659" spans="1:58" ht="12.75" customHeight="1">
      <c r="A659" s="1"/>
      <c r="B659" s="2"/>
      <c r="C659" s="2"/>
      <c r="D659" s="2"/>
      <c r="E659" s="4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</row>
    <row r="660" spans="1:58" ht="12.75" customHeight="1">
      <c r="A660" s="1"/>
      <c r="B660" s="2"/>
      <c r="C660" s="2"/>
      <c r="D660" s="2"/>
      <c r="E660" s="4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</row>
    <row r="661" spans="1:58" ht="12.75" customHeight="1">
      <c r="A661" s="1"/>
      <c r="B661" s="2"/>
      <c r="C661" s="2"/>
      <c r="D661" s="2"/>
      <c r="E661" s="4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</row>
    <row r="662" spans="1:58" ht="12.75" customHeight="1">
      <c r="A662" s="1"/>
      <c r="B662" s="2"/>
      <c r="C662" s="2"/>
      <c r="D662" s="2"/>
      <c r="E662" s="4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</row>
    <row r="663" spans="1:58" ht="12.75" customHeight="1">
      <c r="A663" s="1"/>
      <c r="B663" s="2"/>
      <c r="C663" s="2"/>
      <c r="D663" s="2"/>
      <c r="E663" s="4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</row>
    <row r="664" spans="1:58" ht="12.75" customHeight="1">
      <c r="A664" s="1"/>
      <c r="B664" s="2"/>
      <c r="C664" s="2"/>
      <c r="D664" s="2"/>
      <c r="E664" s="4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</row>
    <row r="665" spans="1:58" ht="12.75" customHeight="1">
      <c r="A665" s="1"/>
      <c r="B665" s="2"/>
      <c r="C665" s="2"/>
      <c r="D665" s="2"/>
      <c r="E665" s="4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</row>
    <row r="666" spans="1:58" ht="12.75" customHeight="1">
      <c r="A666" s="1"/>
      <c r="B666" s="2"/>
      <c r="C666" s="2"/>
      <c r="D666" s="2"/>
      <c r="E666" s="4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</row>
    <row r="667" spans="1:58" ht="12.75" customHeight="1">
      <c r="A667" s="1"/>
      <c r="B667" s="2"/>
      <c r="C667" s="2"/>
      <c r="D667" s="2"/>
      <c r="E667" s="4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</row>
    <row r="668" spans="1:58" ht="12.75" customHeight="1">
      <c r="A668" s="1"/>
      <c r="B668" s="2"/>
      <c r="C668" s="2"/>
      <c r="D668" s="2"/>
      <c r="E668" s="4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</row>
    <row r="669" spans="1:58" ht="12.75" customHeight="1">
      <c r="A669" s="1"/>
      <c r="B669" s="2"/>
      <c r="C669" s="2"/>
      <c r="D669" s="2"/>
      <c r="E669" s="4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</row>
    <row r="670" spans="1:58" ht="12.75" customHeight="1">
      <c r="A670" s="1"/>
      <c r="B670" s="2"/>
      <c r="C670" s="2"/>
      <c r="D670" s="2"/>
      <c r="E670" s="4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</row>
    <row r="671" spans="1:58" ht="12.75" customHeight="1">
      <c r="A671" s="1"/>
      <c r="B671" s="2"/>
      <c r="C671" s="2"/>
      <c r="D671" s="2"/>
      <c r="E671" s="4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</row>
    <row r="672" spans="1:58" ht="12.75" customHeight="1">
      <c r="A672" s="1"/>
      <c r="B672" s="2"/>
      <c r="C672" s="2"/>
      <c r="D672" s="2"/>
      <c r="E672" s="4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</row>
    <row r="673" spans="1:58" ht="12.75" customHeight="1">
      <c r="A673" s="1"/>
      <c r="B673" s="2"/>
      <c r="C673" s="2"/>
      <c r="D673" s="2"/>
      <c r="E673" s="4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</row>
    <row r="674" spans="1:58" ht="12.75" customHeight="1">
      <c r="A674" s="1"/>
      <c r="B674" s="2"/>
      <c r="C674" s="2"/>
      <c r="D674" s="2"/>
      <c r="E674" s="4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</row>
    <row r="675" spans="1:58" ht="12.75" customHeight="1">
      <c r="A675" s="1"/>
      <c r="B675" s="2"/>
      <c r="C675" s="2"/>
      <c r="D675" s="2"/>
      <c r="E675" s="4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</row>
    <row r="676" spans="1:58" ht="12.75" customHeight="1">
      <c r="A676" s="1"/>
      <c r="B676" s="2"/>
      <c r="C676" s="2"/>
      <c r="D676" s="2"/>
      <c r="E676" s="4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</row>
    <row r="677" spans="1:58" ht="12.75" customHeight="1">
      <c r="A677" s="1"/>
      <c r="B677" s="2"/>
      <c r="C677" s="2"/>
      <c r="D677" s="2"/>
      <c r="E677" s="4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</row>
    <row r="678" spans="1:58" ht="12.75" customHeight="1">
      <c r="A678" s="1"/>
      <c r="B678" s="2"/>
      <c r="C678" s="2"/>
      <c r="D678" s="2"/>
      <c r="E678" s="4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</row>
    <row r="679" spans="1:58" ht="12.75" customHeight="1">
      <c r="A679" s="1"/>
      <c r="B679" s="2"/>
      <c r="C679" s="2"/>
      <c r="D679" s="2"/>
      <c r="E679" s="4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</row>
    <row r="680" spans="1:58" ht="12.75" customHeight="1">
      <c r="A680" s="1"/>
      <c r="B680" s="2"/>
      <c r="C680" s="2"/>
      <c r="D680" s="2"/>
      <c r="E680" s="4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</row>
    <row r="681" spans="1:58" ht="12.75" customHeight="1">
      <c r="A681" s="1"/>
      <c r="B681" s="2"/>
      <c r="C681" s="2"/>
      <c r="D681" s="2"/>
      <c r="E681" s="4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</row>
    <row r="682" spans="1:58" ht="12.75" customHeight="1">
      <c r="A682" s="1"/>
      <c r="B682" s="2"/>
      <c r="C682" s="2"/>
      <c r="D682" s="2"/>
      <c r="E682" s="4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</row>
    <row r="683" spans="1:58" ht="12.75" customHeight="1">
      <c r="A683" s="1"/>
      <c r="B683" s="2"/>
      <c r="C683" s="2"/>
      <c r="D683" s="2"/>
      <c r="E683" s="4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</row>
    <row r="684" spans="1:58" ht="12.75" customHeight="1">
      <c r="A684" s="1"/>
      <c r="B684" s="2"/>
      <c r="C684" s="2"/>
      <c r="D684" s="2"/>
      <c r="E684" s="4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</row>
    <row r="685" spans="1:58" ht="12.75" customHeight="1">
      <c r="A685" s="1"/>
      <c r="B685" s="2"/>
      <c r="C685" s="2"/>
      <c r="D685" s="2"/>
      <c r="E685" s="4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</row>
    <row r="686" spans="1:58" ht="12.75" customHeight="1">
      <c r="A686" s="1"/>
      <c r="B686" s="2"/>
      <c r="C686" s="2"/>
      <c r="D686" s="2"/>
      <c r="E686" s="4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</row>
    <row r="687" spans="1:58" ht="12.75" customHeight="1">
      <c r="A687" s="1"/>
      <c r="B687" s="2"/>
      <c r="C687" s="2"/>
      <c r="D687" s="2"/>
      <c r="E687" s="4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</row>
    <row r="688" spans="1:58" ht="12.75" customHeight="1">
      <c r="A688" s="1"/>
      <c r="B688" s="2"/>
      <c r="C688" s="2"/>
      <c r="D688" s="2"/>
      <c r="E688" s="4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</row>
    <row r="689" spans="1:58" ht="12.75" customHeight="1">
      <c r="A689" s="1"/>
      <c r="B689" s="2"/>
      <c r="C689" s="2"/>
      <c r="D689" s="2"/>
      <c r="E689" s="4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</row>
    <row r="690" spans="1:58" ht="12.75" customHeight="1">
      <c r="A690" s="1"/>
      <c r="B690" s="2"/>
      <c r="C690" s="2"/>
      <c r="D690" s="2"/>
      <c r="E690" s="4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</row>
    <row r="691" spans="1:58" ht="12.75" customHeight="1">
      <c r="A691" s="1"/>
      <c r="B691" s="2"/>
      <c r="C691" s="2"/>
      <c r="D691" s="2"/>
      <c r="E691" s="4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</row>
    <row r="692" spans="1:58" ht="12.75" customHeight="1">
      <c r="A692" s="1"/>
      <c r="B692" s="2"/>
      <c r="C692" s="2"/>
      <c r="D692" s="2"/>
      <c r="E692" s="4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</row>
    <row r="693" spans="1:58" ht="12.75" customHeight="1">
      <c r="A693" s="1"/>
      <c r="B693" s="2"/>
      <c r="C693" s="2"/>
      <c r="D693" s="2"/>
      <c r="E693" s="4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</row>
    <row r="694" spans="1:58" ht="12.75" customHeight="1">
      <c r="A694" s="1"/>
      <c r="B694" s="2"/>
      <c r="C694" s="2"/>
      <c r="D694" s="2"/>
      <c r="E694" s="4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</row>
    <row r="695" spans="1:58" ht="12.75" customHeight="1">
      <c r="A695" s="1"/>
      <c r="B695" s="2"/>
      <c r="C695" s="2"/>
      <c r="D695" s="2"/>
      <c r="E695" s="4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</row>
    <row r="696" spans="1:58" ht="12.75" customHeight="1">
      <c r="A696" s="1"/>
      <c r="B696" s="2"/>
      <c r="C696" s="2"/>
      <c r="D696" s="2"/>
      <c r="E696" s="4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</row>
    <row r="697" spans="1:58" ht="12.75" customHeight="1">
      <c r="A697" s="1"/>
      <c r="B697" s="2"/>
      <c r="C697" s="2"/>
      <c r="D697" s="2"/>
      <c r="E697" s="4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</row>
    <row r="698" spans="1:58" ht="12.75" customHeight="1">
      <c r="A698" s="1"/>
      <c r="B698" s="2"/>
      <c r="C698" s="2"/>
      <c r="D698" s="2"/>
      <c r="E698" s="4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</row>
    <row r="699" spans="1:58" ht="12.75" customHeight="1">
      <c r="A699" s="1"/>
      <c r="B699" s="2"/>
      <c r="C699" s="2"/>
      <c r="D699" s="2"/>
      <c r="E699" s="4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</row>
    <row r="700" spans="1:58" ht="12.75" customHeight="1">
      <c r="A700" s="1"/>
      <c r="B700" s="2"/>
      <c r="C700" s="2"/>
      <c r="D700" s="2"/>
      <c r="E700" s="4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</row>
    <row r="701" spans="1:58" ht="12.75" customHeight="1">
      <c r="A701" s="1"/>
      <c r="B701" s="2"/>
      <c r="C701" s="2"/>
      <c r="D701" s="2"/>
      <c r="E701" s="4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</row>
    <row r="702" spans="1:58" ht="12.75" customHeight="1">
      <c r="A702" s="1"/>
      <c r="B702" s="2"/>
      <c r="C702" s="2"/>
      <c r="D702" s="2"/>
      <c r="E702" s="4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</row>
    <row r="703" spans="1:58" ht="12.75" customHeight="1">
      <c r="A703" s="1"/>
      <c r="B703" s="2"/>
      <c r="C703" s="2"/>
      <c r="D703" s="2"/>
      <c r="E703" s="4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</row>
    <row r="704" spans="1:58" ht="12.75" customHeight="1">
      <c r="A704" s="1"/>
      <c r="B704" s="2"/>
      <c r="C704" s="2"/>
      <c r="D704" s="2"/>
      <c r="E704" s="4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</row>
    <row r="705" spans="1:58" ht="12.75" customHeight="1">
      <c r="A705" s="1"/>
      <c r="B705" s="2"/>
      <c r="C705" s="2"/>
      <c r="D705" s="2"/>
      <c r="E705" s="4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</row>
    <row r="706" spans="1:58" ht="12.75" customHeight="1">
      <c r="A706" s="1"/>
      <c r="B706" s="2"/>
      <c r="C706" s="2"/>
      <c r="D706" s="2"/>
      <c r="E706" s="4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</row>
    <row r="707" spans="1:58" ht="12.75" customHeight="1">
      <c r="A707" s="1"/>
      <c r="B707" s="2"/>
      <c r="C707" s="2"/>
      <c r="D707" s="2"/>
      <c r="E707" s="4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</row>
    <row r="708" spans="1:58" ht="12.75" customHeight="1">
      <c r="A708" s="1"/>
      <c r="B708" s="2"/>
      <c r="C708" s="2"/>
      <c r="D708" s="2"/>
      <c r="E708" s="4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</row>
    <row r="709" spans="1:58" ht="12.75" customHeight="1">
      <c r="A709" s="1"/>
      <c r="B709" s="2"/>
      <c r="C709" s="2"/>
      <c r="D709" s="2"/>
      <c r="E709" s="4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</row>
    <row r="710" spans="1:58" ht="12.75" customHeight="1">
      <c r="A710" s="1"/>
      <c r="B710" s="2"/>
      <c r="C710" s="2"/>
      <c r="D710" s="2"/>
      <c r="E710" s="4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</row>
    <row r="711" spans="1:58" ht="12.75" customHeight="1">
      <c r="A711" s="1"/>
      <c r="B711" s="2"/>
      <c r="C711" s="2"/>
      <c r="D711" s="2"/>
      <c r="E711" s="4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</row>
    <row r="712" spans="1:58" ht="12.75" customHeight="1">
      <c r="A712" s="1"/>
      <c r="B712" s="2"/>
      <c r="C712" s="2"/>
      <c r="D712" s="2"/>
      <c r="E712" s="4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</row>
    <row r="713" spans="1:58" ht="12.75" customHeight="1">
      <c r="A713" s="1"/>
      <c r="B713" s="2"/>
      <c r="C713" s="2"/>
      <c r="D713" s="2"/>
      <c r="E713" s="4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</row>
    <row r="714" spans="1:58" ht="12.75" customHeight="1">
      <c r="A714" s="1"/>
      <c r="B714" s="2"/>
      <c r="C714" s="2"/>
      <c r="D714" s="2"/>
      <c r="E714" s="4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</row>
    <row r="715" spans="1:58" ht="12.75" customHeight="1">
      <c r="A715" s="1"/>
      <c r="B715" s="2"/>
      <c r="C715" s="2"/>
      <c r="D715" s="2"/>
      <c r="E715" s="4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</row>
    <row r="716" spans="1:58" ht="12.75" customHeight="1">
      <c r="A716" s="1"/>
      <c r="B716" s="2"/>
      <c r="C716" s="2"/>
      <c r="D716" s="2"/>
      <c r="E716" s="4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</row>
    <row r="717" spans="1:58" ht="12.75" customHeight="1">
      <c r="A717" s="1"/>
      <c r="B717" s="2"/>
      <c r="C717" s="2"/>
      <c r="D717" s="2"/>
      <c r="E717" s="4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</row>
    <row r="718" spans="1:58" ht="12.75" customHeight="1">
      <c r="A718" s="1"/>
      <c r="B718" s="2"/>
      <c r="C718" s="2"/>
      <c r="D718" s="2"/>
      <c r="E718" s="4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</row>
    <row r="719" spans="1:58" ht="12.75" customHeight="1">
      <c r="A719" s="1"/>
      <c r="B719" s="2"/>
      <c r="C719" s="2"/>
      <c r="D719" s="2"/>
      <c r="E719" s="4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</row>
    <row r="720" spans="1:58" ht="12.75" customHeight="1">
      <c r="A720" s="1"/>
      <c r="B720" s="2"/>
      <c r="C720" s="2"/>
      <c r="D720" s="2"/>
      <c r="E720" s="4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</row>
    <row r="721" spans="1:58" ht="12.75" customHeight="1">
      <c r="A721" s="1"/>
      <c r="B721" s="2"/>
      <c r="C721" s="2"/>
      <c r="D721" s="2"/>
      <c r="E721" s="4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</row>
    <row r="722" spans="1:58" ht="12.75" customHeight="1">
      <c r="A722" s="1"/>
      <c r="B722" s="2"/>
      <c r="C722" s="2"/>
      <c r="D722" s="2"/>
      <c r="E722" s="4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</row>
    <row r="723" spans="1:58" ht="12.75" customHeight="1">
      <c r="A723" s="1"/>
      <c r="B723" s="2"/>
      <c r="C723" s="2"/>
      <c r="D723" s="2"/>
      <c r="E723" s="4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</row>
    <row r="724" spans="1:58" ht="12.75" customHeight="1">
      <c r="A724" s="1"/>
      <c r="B724" s="2"/>
      <c r="C724" s="2"/>
      <c r="D724" s="2"/>
      <c r="E724" s="4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</row>
    <row r="725" spans="1:58" ht="12.75" customHeight="1">
      <c r="A725" s="1"/>
      <c r="B725" s="2"/>
      <c r="C725" s="2"/>
      <c r="D725" s="2"/>
      <c r="E725" s="4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</row>
    <row r="726" spans="1:58" ht="12.75" customHeight="1">
      <c r="A726" s="1"/>
      <c r="B726" s="2"/>
      <c r="C726" s="2"/>
      <c r="D726" s="2"/>
      <c r="E726" s="4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</row>
    <row r="727" spans="1:58" ht="12.75" customHeight="1">
      <c r="A727" s="1"/>
      <c r="B727" s="2"/>
      <c r="C727" s="2"/>
      <c r="D727" s="2"/>
      <c r="E727" s="4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</row>
    <row r="728" spans="1:58" ht="12.75" customHeight="1">
      <c r="A728" s="1"/>
      <c r="B728" s="2"/>
      <c r="C728" s="2"/>
      <c r="D728" s="2"/>
      <c r="E728" s="4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</row>
    <row r="729" spans="1:58" ht="12.75" customHeight="1">
      <c r="A729" s="1"/>
      <c r="B729" s="2"/>
      <c r="C729" s="2"/>
      <c r="D729" s="2"/>
      <c r="E729" s="4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</row>
    <row r="730" spans="1:58" ht="12.75" customHeight="1">
      <c r="A730" s="1"/>
      <c r="B730" s="2"/>
      <c r="C730" s="2"/>
      <c r="D730" s="2"/>
      <c r="E730" s="4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</row>
    <row r="731" spans="1:58" ht="12.75" customHeight="1">
      <c r="A731" s="1"/>
      <c r="B731" s="2"/>
      <c r="C731" s="2"/>
      <c r="D731" s="2"/>
      <c r="E731" s="4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</row>
    <row r="732" spans="1:58" ht="12.75" customHeight="1">
      <c r="A732" s="1"/>
      <c r="B732" s="2"/>
      <c r="C732" s="2"/>
      <c r="D732" s="2"/>
      <c r="E732" s="4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</row>
    <row r="733" spans="1:58" ht="12.75" customHeight="1">
      <c r="A733" s="1"/>
      <c r="B733" s="2"/>
      <c r="C733" s="2"/>
      <c r="D733" s="2"/>
      <c r="E733" s="4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</row>
    <row r="734" spans="1:58" ht="12.75" customHeight="1">
      <c r="A734" s="1"/>
      <c r="B734" s="2"/>
      <c r="C734" s="2"/>
      <c r="D734" s="2"/>
      <c r="E734" s="4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</row>
    <row r="735" spans="1:58" ht="12.75" customHeight="1">
      <c r="A735" s="1"/>
      <c r="B735" s="2"/>
      <c r="C735" s="2"/>
      <c r="D735" s="2"/>
      <c r="E735" s="4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</row>
    <row r="736" spans="1:58" ht="12.75" customHeight="1">
      <c r="A736" s="1"/>
      <c r="B736" s="2"/>
      <c r="C736" s="2"/>
      <c r="D736" s="2"/>
      <c r="E736" s="4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</row>
    <row r="737" spans="1:58" ht="12.75" customHeight="1">
      <c r="A737" s="1"/>
      <c r="B737" s="2"/>
      <c r="C737" s="2"/>
      <c r="D737" s="2"/>
      <c r="E737" s="4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</row>
    <row r="738" spans="1:58" ht="12.75" customHeight="1">
      <c r="A738" s="1"/>
      <c r="B738" s="2"/>
      <c r="C738" s="2"/>
      <c r="D738" s="2"/>
      <c r="E738" s="4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</row>
    <row r="739" spans="1:58" ht="12.75" customHeight="1">
      <c r="A739" s="1"/>
      <c r="B739" s="2"/>
      <c r="C739" s="2"/>
      <c r="D739" s="2"/>
      <c r="E739" s="4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</row>
    <row r="740" spans="1:58" ht="12.75" customHeight="1">
      <c r="A740" s="1"/>
      <c r="B740" s="2"/>
      <c r="C740" s="2"/>
      <c r="D740" s="2"/>
      <c r="E740" s="4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</row>
    <row r="741" spans="1:58" ht="12.75" customHeight="1">
      <c r="A741" s="1"/>
      <c r="B741" s="2"/>
      <c r="C741" s="2"/>
      <c r="D741" s="2"/>
      <c r="E741" s="4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</row>
    <row r="742" spans="1:58" ht="12.75" customHeight="1">
      <c r="A742" s="1"/>
      <c r="B742" s="2"/>
      <c r="C742" s="2"/>
      <c r="D742" s="2"/>
      <c r="E742" s="4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</row>
    <row r="743" spans="1:58" ht="12.75" customHeight="1">
      <c r="A743" s="1"/>
      <c r="B743" s="2"/>
      <c r="C743" s="2"/>
      <c r="D743" s="2"/>
      <c r="E743" s="4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</row>
    <row r="744" spans="1:58" ht="12.75" customHeight="1">
      <c r="A744" s="1"/>
      <c r="B744" s="2"/>
      <c r="C744" s="2"/>
      <c r="D744" s="2"/>
      <c r="E744" s="4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</row>
    <row r="745" spans="1:58" ht="12.75" customHeight="1">
      <c r="A745" s="1"/>
      <c r="B745" s="2"/>
      <c r="C745" s="2"/>
      <c r="D745" s="2"/>
      <c r="E745" s="4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</row>
    <row r="746" spans="1:58" ht="12.75" customHeight="1">
      <c r="A746" s="1"/>
      <c r="B746" s="2"/>
      <c r="C746" s="2"/>
      <c r="D746" s="2"/>
      <c r="E746" s="4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</row>
    <row r="747" spans="1:58" ht="12.75" customHeight="1">
      <c r="A747" s="1"/>
      <c r="B747" s="2"/>
      <c r="C747" s="2"/>
      <c r="D747" s="2"/>
      <c r="E747" s="4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</row>
    <row r="748" spans="1:58" ht="12.75" customHeight="1">
      <c r="A748" s="1"/>
      <c r="B748" s="2"/>
      <c r="C748" s="2"/>
      <c r="D748" s="2"/>
      <c r="E748" s="4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</row>
    <row r="749" spans="1:58" ht="12.75" customHeight="1">
      <c r="A749" s="1"/>
      <c r="B749" s="2"/>
      <c r="C749" s="2"/>
      <c r="D749" s="2"/>
      <c r="E749" s="4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</row>
    <row r="750" spans="1:58" ht="12.75" customHeight="1">
      <c r="A750" s="1"/>
      <c r="B750" s="2"/>
      <c r="C750" s="2"/>
      <c r="D750" s="2"/>
      <c r="E750" s="4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</row>
    <row r="751" spans="1:58" ht="12.75" customHeight="1">
      <c r="A751" s="1"/>
      <c r="B751" s="2"/>
      <c r="C751" s="2"/>
      <c r="D751" s="2"/>
      <c r="E751" s="4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</row>
    <row r="752" spans="1:58" ht="12.75" customHeight="1">
      <c r="A752" s="1"/>
      <c r="B752" s="2"/>
      <c r="C752" s="2"/>
      <c r="D752" s="2"/>
      <c r="E752" s="4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</row>
    <row r="753" spans="1:58" ht="12.75" customHeight="1">
      <c r="A753" s="1"/>
      <c r="B753" s="2"/>
      <c r="C753" s="2"/>
      <c r="D753" s="2"/>
      <c r="E753" s="4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</row>
    <row r="754" spans="1:58" ht="12.75" customHeight="1">
      <c r="A754" s="1"/>
      <c r="B754" s="2"/>
      <c r="C754" s="2"/>
      <c r="D754" s="2"/>
      <c r="E754" s="4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</row>
    <row r="755" spans="1:58" ht="12.75" customHeight="1">
      <c r="A755" s="1"/>
      <c r="B755" s="2"/>
      <c r="C755" s="2"/>
      <c r="D755" s="2"/>
      <c r="E755" s="4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</row>
    <row r="756" spans="1:58" ht="12.75" customHeight="1">
      <c r="A756" s="1"/>
      <c r="B756" s="2"/>
      <c r="C756" s="2"/>
      <c r="D756" s="2"/>
      <c r="E756" s="4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</row>
    <row r="757" spans="1:58" ht="12.75" customHeight="1">
      <c r="A757" s="1"/>
      <c r="B757" s="2"/>
      <c r="C757" s="2"/>
      <c r="D757" s="2"/>
      <c r="E757" s="4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</row>
    <row r="758" spans="1:58" ht="12.75" customHeight="1">
      <c r="A758" s="1"/>
      <c r="B758" s="2"/>
      <c r="C758" s="2"/>
      <c r="D758" s="2"/>
      <c r="E758" s="4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</row>
    <row r="759" spans="1:58" ht="12.75" customHeight="1">
      <c r="A759" s="1"/>
      <c r="B759" s="2"/>
      <c r="C759" s="2"/>
      <c r="D759" s="2"/>
      <c r="E759" s="4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</row>
    <row r="760" spans="1:58" ht="12.75" customHeight="1">
      <c r="A760" s="1"/>
      <c r="B760" s="2"/>
      <c r="C760" s="2"/>
      <c r="D760" s="2"/>
      <c r="E760" s="4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</row>
    <row r="761" spans="1:58" ht="12.75" customHeight="1">
      <c r="A761" s="1"/>
      <c r="B761" s="2"/>
      <c r="C761" s="2"/>
      <c r="D761" s="2"/>
      <c r="E761" s="4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</row>
    <row r="762" spans="1:58" ht="12.75" customHeight="1">
      <c r="A762" s="1"/>
      <c r="B762" s="2"/>
      <c r="C762" s="2"/>
      <c r="D762" s="2"/>
      <c r="E762" s="4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</row>
    <row r="763" spans="1:58" ht="12.75" customHeight="1">
      <c r="A763" s="1"/>
      <c r="B763" s="2"/>
      <c r="C763" s="2"/>
      <c r="D763" s="2"/>
      <c r="E763" s="4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</row>
    <row r="764" spans="1:58" ht="12.75" customHeight="1">
      <c r="A764" s="1"/>
      <c r="B764" s="2"/>
      <c r="C764" s="2"/>
      <c r="D764" s="2"/>
      <c r="E764" s="4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</row>
    <row r="765" spans="1:58" ht="12.75" customHeight="1">
      <c r="A765" s="1"/>
      <c r="B765" s="2"/>
      <c r="C765" s="2"/>
      <c r="D765" s="2"/>
      <c r="E765" s="4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</row>
    <row r="766" spans="1:58" ht="12.75" customHeight="1">
      <c r="A766" s="1"/>
      <c r="B766" s="2"/>
      <c r="C766" s="2"/>
      <c r="D766" s="2"/>
      <c r="E766" s="4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</row>
    <row r="767" spans="1:58" ht="12.75" customHeight="1">
      <c r="A767" s="1"/>
      <c r="B767" s="2"/>
      <c r="C767" s="2"/>
      <c r="D767" s="2"/>
      <c r="E767" s="4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</row>
    <row r="768" spans="1:58" ht="12.75" customHeight="1">
      <c r="A768" s="1"/>
      <c r="B768" s="2"/>
      <c r="C768" s="2"/>
      <c r="D768" s="2"/>
      <c r="E768" s="4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</row>
    <row r="769" spans="1:58" ht="12.75" customHeight="1">
      <c r="A769" s="1"/>
      <c r="B769" s="2"/>
      <c r="C769" s="2"/>
      <c r="D769" s="2"/>
      <c r="E769" s="4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</row>
    <row r="770" spans="1:58" ht="12.75" customHeight="1">
      <c r="A770" s="1"/>
      <c r="B770" s="2"/>
      <c r="C770" s="2"/>
      <c r="D770" s="2"/>
      <c r="E770" s="4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</row>
    <row r="771" spans="1:58" ht="12.75" customHeight="1">
      <c r="A771" s="1"/>
      <c r="B771" s="2"/>
      <c r="C771" s="2"/>
      <c r="D771" s="2"/>
      <c r="E771" s="4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</row>
    <row r="772" spans="1:58" ht="12.75" customHeight="1">
      <c r="A772" s="1"/>
      <c r="B772" s="2"/>
      <c r="C772" s="2"/>
      <c r="D772" s="2"/>
      <c r="E772" s="4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</row>
    <row r="773" spans="1:58" ht="12.75" customHeight="1">
      <c r="A773" s="1"/>
      <c r="B773" s="2"/>
      <c r="C773" s="2"/>
      <c r="D773" s="2"/>
      <c r="E773" s="4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</row>
    <row r="774" spans="1:58" ht="12.75" customHeight="1">
      <c r="A774" s="1"/>
      <c r="B774" s="2"/>
      <c r="C774" s="2"/>
      <c r="D774" s="2"/>
      <c r="E774" s="4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</row>
    <row r="775" spans="1:58" ht="12.75" customHeight="1">
      <c r="A775" s="1"/>
      <c r="B775" s="2"/>
      <c r="C775" s="2"/>
      <c r="D775" s="2"/>
      <c r="E775" s="4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</row>
    <row r="776" spans="1:58" ht="12.75" customHeight="1">
      <c r="A776" s="1"/>
      <c r="B776" s="2"/>
      <c r="C776" s="2"/>
      <c r="D776" s="2"/>
      <c r="E776" s="4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</row>
    <row r="777" spans="1:58" ht="12.75" customHeight="1">
      <c r="A777" s="1"/>
      <c r="B777" s="2"/>
      <c r="C777" s="2"/>
      <c r="D777" s="2"/>
      <c r="E777" s="4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</row>
    <row r="778" spans="1:58" ht="12.75" customHeight="1">
      <c r="A778" s="1"/>
      <c r="B778" s="2"/>
      <c r="C778" s="2"/>
      <c r="D778" s="2"/>
      <c r="E778" s="4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</row>
    <row r="779" spans="1:58" ht="12.75" customHeight="1">
      <c r="A779" s="1"/>
      <c r="B779" s="2"/>
      <c r="C779" s="2"/>
      <c r="D779" s="2"/>
      <c r="E779" s="4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</row>
    <row r="780" spans="1:58" ht="12.75" customHeight="1">
      <c r="A780" s="1"/>
      <c r="B780" s="2"/>
      <c r="C780" s="2"/>
      <c r="D780" s="2"/>
      <c r="E780" s="4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</row>
    <row r="781" spans="1:58" ht="12.75" customHeight="1">
      <c r="A781" s="1"/>
      <c r="B781" s="2"/>
      <c r="C781" s="2"/>
      <c r="D781" s="2"/>
      <c r="E781" s="4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</row>
    <row r="782" spans="1:58" ht="12.75" customHeight="1">
      <c r="A782" s="1"/>
      <c r="B782" s="2"/>
      <c r="C782" s="2"/>
      <c r="D782" s="2"/>
      <c r="E782" s="4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</row>
    <row r="783" spans="1:58" ht="12.75" customHeight="1">
      <c r="A783" s="1"/>
      <c r="B783" s="2"/>
      <c r="C783" s="2"/>
      <c r="D783" s="2"/>
      <c r="E783" s="4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</row>
    <row r="784" spans="1:58" ht="12.75" customHeight="1">
      <c r="A784" s="1"/>
      <c r="B784" s="2"/>
      <c r="C784" s="2"/>
      <c r="D784" s="2"/>
      <c r="E784" s="4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</row>
    <row r="785" spans="1:58" ht="12.75" customHeight="1">
      <c r="A785" s="1"/>
      <c r="B785" s="2"/>
      <c r="C785" s="2"/>
      <c r="D785" s="2"/>
      <c r="E785" s="4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</row>
    <row r="786" spans="1:58" ht="12.75" customHeight="1">
      <c r="A786" s="1"/>
      <c r="B786" s="2"/>
      <c r="C786" s="2"/>
      <c r="D786" s="2"/>
      <c r="E786" s="4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</row>
    <row r="787" spans="1:58" ht="12.75" customHeight="1">
      <c r="A787" s="1"/>
      <c r="B787" s="2"/>
      <c r="C787" s="2"/>
      <c r="D787" s="2"/>
      <c r="E787" s="4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</row>
    <row r="788" spans="1:58" ht="12.75" customHeight="1">
      <c r="A788" s="1"/>
      <c r="B788" s="2"/>
      <c r="C788" s="2"/>
      <c r="D788" s="2"/>
      <c r="E788" s="4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</row>
    <row r="789" spans="1:58" ht="12.75" customHeight="1">
      <c r="A789" s="1"/>
      <c r="B789" s="2"/>
      <c r="C789" s="2"/>
      <c r="D789" s="2"/>
      <c r="E789" s="4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</row>
    <row r="790" spans="1:58" ht="12.75" customHeight="1">
      <c r="A790" s="1"/>
      <c r="B790" s="2"/>
      <c r="C790" s="2"/>
      <c r="D790" s="2"/>
      <c r="E790" s="4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</row>
    <row r="791" spans="1:58" ht="12.75" customHeight="1">
      <c r="A791" s="1"/>
      <c r="B791" s="2"/>
      <c r="C791" s="2"/>
      <c r="D791" s="2"/>
      <c r="E791" s="4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</row>
    <row r="792" spans="1:58" ht="12.75" customHeight="1">
      <c r="A792" s="1"/>
      <c r="B792" s="2"/>
      <c r="C792" s="2"/>
      <c r="D792" s="2"/>
      <c r="E792" s="4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</row>
    <row r="793" spans="1:58" ht="12.75" customHeight="1">
      <c r="A793" s="1"/>
      <c r="B793" s="2"/>
      <c r="C793" s="2"/>
      <c r="D793" s="2"/>
      <c r="E793" s="4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</row>
    <row r="794" spans="1:58" ht="12.75" customHeight="1">
      <c r="A794" s="1"/>
      <c r="B794" s="2"/>
      <c r="C794" s="2"/>
      <c r="D794" s="2"/>
      <c r="E794" s="4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</row>
    <row r="795" spans="1:58" ht="12.75" customHeight="1">
      <c r="A795" s="1"/>
      <c r="B795" s="2"/>
      <c r="C795" s="2"/>
      <c r="D795" s="2"/>
      <c r="E795" s="4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</row>
    <row r="796" spans="1:58" ht="12.75" customHeight="1">
      <c r="A796" s="1"/>
      <c r="B796" s="2"/>
      <c r="C796" s="2"/>
      <c r="D796" s="2"/>
      <c r="E796" s="4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</row>
    <row r="797" spans="1:58" ht="12.75" customHeight="1">
      <c r="A797" s="1"/>
      <c r="B797" s="2"/>
      <c r="C797" s="2"/>
      <c r="D797" s="2"/>
      <c r="E797" s="4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</row>
    <row r="798" spans="1:58" ht="12.75" customHeight="1">
      <c r="A798" s="1"/>
      <c r="B798" s="2"/>
      <c r="C798" s="2"/>
      <c r="D798" s="2"/>
      <c r="E798" s="4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</row>
    <row r="799" spans="1:58" ht="12.75" customHeight="1">
      <c r="A799" s="1"/>
      <c r="B799" s="2"/>
      <c r="C799" s="2"/>
      <c r="D799" s="2"/>
      <c r="E799" s="4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</row>
    <row r="800" spans="1:58" ht="12.75" customHeight="1">
      <c r="A800" s="1"/>
      <c r="B800" s="2"/>
      <c r="C800" s="2"/>
      <c r="D800" s="2"/>
      <c r="E800" s="4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</row>
    <row r="801" spans="1:58" ht="12.75" customHeight="1">
      <c r="A801" s="1"/>
      <c r="B801" s="2"/>
      <c r="C801" s="2"/>
      <c r="D801" s="2"/>
      <c r="E801" s="4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</row>
    <row r="802" spans="1:58" ht="12.75" customHeight="1">
      <c r="A802" s="1"/>
      <c r="B802" s="2"/>
      <c r="C802" s="2"/>
      <c r="D802" s="2"/>
      <c r="E802" s="4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</row>
    <row r="803" spans="1:58" ht="12.75" customHeight="1">
      <c r="A803" s="1"/>
      <c r="B803" s="2"/>
      <c r="C803" s="2"/>
      <c r="D803" s="2"/>
      <c r="E803" s="4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</row>
    <row r="804" spans="1:58" ht="12.75" customHeight="1">
      <c r="A804" s="1"/>
      <c r="B804" s="2"/>
      <c r="C804" s="2"/>
      <c r="D804" s="2"/>
      <c r="E804" s="4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</row>
    <row r="805" spans="1:58" ht="12.75" customHeight="1">
      <c r="A805" s="1"/>
      <c r="B805" s="2"/>
      <c r="C805" s="2"/>
      <c r="D805" s="2"/>
      <c r="E805" s="4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</row>
    <row r="806" spans="1:58" ht="12.75" customHeight="1">
      <c r="A806" s="1"/>
      <c r="B806" s="2"/>
      <c r="C806" s="2"/>
      <c r="D806" s="2"/>
      <c r="E806" s="4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</row>
    <row r="807" spans="1:58" ht="12.75" customHeight="1">
      <c r="A807" s="1"/>
      <c r="B807" s="2"/>
      <c r="C807" s="2"/>
      <c r="D807" s="2"/>
      <c r="E807" s="4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</row>
    <row r="808" spans="1:58" ht="12.75" customHeight="1">
      <c r="A808" s="1"/>
      <c r="B808" s="2"/>
      <c r="C808" s="2"/>
      <c r="D808" s="2"/>
      <c r="E808" s="4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</row>
    <row r="809" spans="1:58" ht="12.75" customHeight="1">
      <c r="A809" s="1"/>
      <c r="B809" s="2"/>
      <c r="C809" s="2"/>
      <c r="D809" s="2"/>
      <c r="E809" s="4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</row>
    <row r="810" spans="1:58" ht="12.75" customHeight="1">
      <c r="A810" s="1"/>
      <c r="B810" s="2"/>
      <c r="C810" s="2"/>
      <c r="D810" s="2"/>
      <c r="E810" s="4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</row>
    <row r="811" spans="1:58" ht="12.75" customHeight="1">
      <c r="A811" s="1"/>
      <c r="B811" s="2"/>
      <c r="C811" s="2"/>
      <c r="D811" s="2"/>
      <c r="E811" s="4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</row>
    <row r="812" spans="1:58" ht="12.75" customHeight="1">
      <c r="A812" s="1"/>
      <c r="B812" s="2"/>
      <c r="C812" s="2"/>
      <c r="D812" s="2"/>
      <c r="E812" s="4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</row>
    <row r="813" spans="1:58" ht="12.75" customHeight="1">
      <c r="A813" s="1"/>
      <c r="B813" s="2"/>
      <c r="C813" s="2"/>
      <c r="D813" s="2"/>
      <c r="E813" s="4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</row>
    <row r="814" spans="1:58" ht="12.75" customHeight="1">
      <c r="A814" s="1"/>
      <c r="B814" s="2"/>
      <c r="C814" s="2"/>
      <c r="D814" s="2"/>
      <c r="E814" s="4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</row>
    <row r="815" spans="1:58" ht="12.75" customHeight="1">
      <c r="A815" s="1"/>
      <c r="B815" s="2"/>
      <c r="C815" s="2"/>
      <c r="D815" s="2"/>
      <c r="E815" s="4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</row>
    <row r="816" spans="1:58" ht="12.75" customHeight="1">
      <c r="A816" s="1"/>
      <c r="B816" s="2"/>
      <c r="C816" s="2"/>
      <c r="D816" s="2"/>
      <c r="E816" s="4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</row>
    <row r="817" spans="1:58" ht="12.75" customHeight="1">
      <c r="A817" s="1"/>
      <c r="B817" s="2"/>
      <c r="C817" s="2"/>
      <c r="D817" s="2"/>
      <c r="E817" s="4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</row>
    <row r="818" spans="1:58" ht="12.75" customHeight="1">
      <c r="A818" s="1"/>
      <c r="B818" s="2"/>
      <c r="C818" s="2"/>
      <c r="D818" s="2"/>
      <c r="E818" s="4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</row>
    <row r="819" spans="1:58" ht="12.75" customHeight="1">
      <c r="A819" s="1"/>
      <c r="B819" s="2"/>
      <c r="C819" s="2"/>
      <c r="D819" s="2"/>
      <c r="E819" s="4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</row>
    <row r="820" spans="1:58" ht="12.75" customHeight="1">
      <c r="A820" s="1"/>
      <c r="B820" s="2"/>
      <c r="C820" s="2"/>
      <c r="D820" s="2"/>
      <c r="E820" s="4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</row>
    <row r="821" spans="1:58" ht="12.75" customHeight="1">
      <c r="A821" s="1"/>
      <c r="B821" s="2"/>
      <c r="C821" s="2"/>
      <c r="D821" s="2"/>
      <c r="E821" s="4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</row>
    <row r="822" spans="1:58" ht="12.75" customHeight="1">
      <c r="A822" s="1"/>
      <c r="B822" s="2"/>
      <c r="C822" s="2"/>
      <c r="D822" s="2"/>
      <c r="E822" s="4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</row>
    <row r="823" spans="1:58" ht="12.75" customHeight="1">
      <c r="A823" s="1"/>
      <c r="B823" s="2"/>
      <c r="C823" s="2"/>
      <c r="D823" s="2"/>
      <c r="E823" s="4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</row>
    <row r="824" spans="1:58" ht="12.75" customHeight="1">
      <c r="A824" s="1"/>
      <c r="B824" s="2"/>
      <c r="C824" s="2"/>
      <c r="D824" s="2"/>
      <c r="E824" s="4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</row>
    <row r="825" spans="1:58" ht="12.75" customHeight="1">
      <c r="A825" s="1"/>
      <c r="B825" s="2"/>
      <c r="C825" s="2"/>
      <c r="D825" s="2"/>
      <c r="E825" s="4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</row>
    <row r="826" spans="1:58" ht="12.75" customHeight="1">
      <c r="A826" s="1"/>
      <c r="B826" s="2"/>
      <c r="C826" s="2"/>
      <c r="D826" s="2"/>
      <c r="E826" s="4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</row>
    <row r="827" spans="1:58" ht="12.75" customHeight="1">
      <c r="A827" s="1"/>
      <c r="B827" s="2"/>
      <c r="C827" s="2"/>
      <c r="D827" s="2"/>
      <c r="E827" s="4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</row>
    <row r="828" spans="1:58" ht="12.75" customHeight="1">
      <c r="A828" s="1"/>
      <c r="B828" s="2"/>
      <c r="C828" s="2"/>
      <c r="D828" s="2"/>
      <c r="E828" s="4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</row>
    <row r="829" spans="1:58" ht="12.75" customHeight="1">
      <c r="A829" s="1"/>
      <c r="B829" s="2"/>
      <c r="C829" s="2"/>
      <c r="D829" s="2"/>
      <c r="E829" s="4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</row>
    <row r="830" spans="1:58" ht="12.75" customHeight="1">
      <c r="A830" s="1"/>
      <c r="B830" s="2"/>
      <c r="C830" s="2"/>
      <c r="D830" s="2"/>
      <c r="E830" s="4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</row>
    <row r="831" spans="1:58" ht="12.75" customHeight="1">
      <c r="A831" s="1"/>
      <c r="B831" s="2"/>
      <c r="C831" s="2"/>
      <c r="D831" s="2"/>
      <c r="E831" s="4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</row>
    <row r="832" spans="1:58" ht="12.75" customHeight="1">
      <c r="A832" s="1"/>
      <c r="B832" s="2"/>
      <c r="C832" s="2"/>
      <c r="D832" s="2"/>
      <c r="E832" s="4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</row>
    <row r="833" spans="1:58" ht="12.75" customHeight="1">
      <c r="A833" s="1"/>
      <c r="B833" s="2"/>
      <c r="C833" s="2"/>
      <c r="D833" s="2"/>
      <c r="E833" s="4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</row>
    <row r="834" spans="1:58" ht="12.75" customHeight="1">
      <c r="A834" s="1"/>
      <c r="B834" s="2"/>
      <c r="C834" s="2"/>
      <c r="D834" s="2"/>
      <c r="E834" s="4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</row>
    <row r="835" spans="1:58" ht="12.75" customHeight="1">
      <c r="A835" s="1"/>
      <c r="B835" s="2"/>
      <c r="C835" s="2"/>
      <c r="D835" s="2"/>
      <c r="E835" s="4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</row>
    <row r="836" spans="1:58" ht="12.75" customHeight="1">
      <c r="A836" s="1"/>
      <c r="B836" s="2"/>
      <c r="C836" s="2"/>
      <c r="D836" s="2"/>
      <c r="E836" s="4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</row>
    <row r="837" spans="1:58" ht="12.75" customHeight="1">
      <c r="A837" s="1"/>
      <c r="B837" s="2"/>
      <c r="C837" s="2"/>
      <c r="D837" s="2"/>
      <c r="E837" s="4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</row>
    <row r="838" spans="1:58" ht="12.75" customHeight="1">
      <c r="A838" s="1"/>
      <c r="B838" s="2"/>
      <c r="C838" s="2"/>
      <c r="D838" s="2"/>
      <c r="E838" s="4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</row>
    <row r="839" spans="1:58" ht="12.75" customHeight="1">
      <c r="A839" s="1"/>
      <c r="B839" s="2"/>
      <c r="C839" s="2"/>
      <c r="D839" s="2"/>
      <c r="E839" s="4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</row>
    <row r="840" spans="1:58" ht="12.75" customHeight="1">
      <c r="A840" s="1"/>
      <c r="B840" s="2"/>
      <c r="C840" s="2"/>
      <c r="D840" s="2"/>
      <c r="E840" s="4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</row>
    <row r="841" spans="1:58" ht="12.75" customHeight="1">
      <c r="A841" s="1"/>
      <c r="B841" s="2"/>
      <c r="C841" s="2"/>
      <c r="D841" s="2"/>
      <c r="E841" s="4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</row>
    <row r="842" spans="1:58" ht="12.75" customHeight="1">
      <c r="A842" s="1"/>
      <c r="B842" s="2"/>
      <c r="C842" s="2"/>
      <c r="D842" s="2"/>
      <c r="E842" s="4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</row>
    <row r="843" spans="1:58" ht="12.75" customHeight="1">
      <c r="A843" s="1"/>
      <c r="B843" s="2"/>
      <c r="C843" s="2"/>
      <c r="D843" s="2"/>
      <c r="E843" s="4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</row>
    <row r="844" spans="1:58" ht="12.75" customHeight="1">
      <c r="A844" s="1"/>
      <c r="B844" s="2"/>
      <c r="C844" s="2"/>
      <c r="D844" s="2"/>
      <c r="E844" s="4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</row>
    <row r="845" spans="1:58" ht="12.75" customHeight="1">
      <c r="A845" s="1"/>
      <c r="B845" s="2"/>
      <c r="C845" s="2"/>
      <c r="D845" s="2"/>
      <c r="E845" s="4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</row>
    <row r="846" spans="1:58" ht="12.75" customHeight="1">
      <c r="A846" s="1"/>
      <c r="B846" s="2"/>
      <c r="C846" s="2"/>
      <c r="D846" s="2"/>
      <c r="E846" s="4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</row>
    <row r="847" spans="1:58" ht="12.75" customHeight="1">
      <c r="A847" s="1"/>
      <c r="B847" s="2"/>
      <c r="C847" s="2"/>
      <c r="D847" s="2"/>
      <c r="E847" s="4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</row>
    <row r="848" spans="1:58" ht="12.75" customHeight="1">
      <c r="A848" s="1"/>
      <c r="B848" s="2"/>
      <c r="C848" s="2"/>
      <c r="D848" s="2"/>
      <c r="E848" s="4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</row>
    <row r="849" spans="1:58" ht="12.75" customHeight="1">
      <c r="A849" s="1"/>
      <c r="B849" s="2"/>
      <c r="C849" s="2"/>
      <c r="D849" s="2"/>
      <c r="E849" s="4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</row>
    <row r="850" spans="1:58" ht="12.75" customHeight="1">
      <c r="A850" s="1"/>
      <c r="B850" s="2"/>
      <c r="C850" s="2"/>
      <c r="D850" s="2"/>
      <c r="E850" s="4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</row>
    <row r="851" spans="1:58" ht="12.75" customHeight="1">
      <c r="A851" s="1"/>
      <c r="B851" s="2"/>
      <c r="C851" s="2"/>
      <c r="D851" s="2"/>
      <c r="E851" s="4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</row>
    <row r="852" spans="1:58" ht="12.75" customHeight="1">
      <c r="A852" s="1"/>
      <c r="B852" s="2"/>
      <c r="C852" s="2"/>
      <c r="D852" s="2"/>
      <c r="E852" s="4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</row>
    <row r="853" spans="1:58" ht="12.75" customHeight="1">
      <c r="A853" s="1"/>
      <c r="B853" s="2"/>
      <c r="C853" s="2"/>
      <c r="D853" s="2"/>
      <c r="E853" s="4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</row>
    <row r="854" spans="1:58" ht="12.75" customHeight="1">
      <c r="A854" s="1"/>
      <c r="B854" s="2"/>
      <c r="C854" s="2"/>
      <c r="D854" s="2"/>
      <c r="E854" s="4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</row>
    <row r="855" spans="1:58" ht="12.75" customHeight="1">
      <c r="A855" s="1"/>
      <c r="B855" s="2"/>
      <c r="C855" s="2"/>
      <c r="D855" s="2"/>
      <c r="E855" s="4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</row>
    <row r="856" spans="1:58" ht="12.75" customHeight="1">
      <c r="A856" s="1"/>
      <c r="B856" s="2"/>
      <c r="C856" s="2"/>
      <c r="D856" s="2"/>
      <c r="E856" s="4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</row>
    <row r="857" spans="1:58" ht="12.75" customHeight="1">
      <c r="A857" s="1"/>
      <c r="B857" s="2"/>
      <c r="C857" s="2"/>
      <c r="D857" s="2"/>
      <c r="E857" s="4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</row>
    <row r="858" spans="1:58" ht="12.75" customHeight="1">
      <c r="A858" s="1"/>
      <c r="B858" s="2"/>
      <c r="C858" s="2"/>
      <c r="D858" s="2"/>
      <c r="E858" s="4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</row>
    <row r="859" spans="1:58" ht="12.75" customHeight="1">
      <c r="A859" s="1"/>
      <c r="B859" s="2"/>
      <c r="C859" s="2"/>
      <c r="D859" s="2"/>
      <c r="E859" s="4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</row>
    <row r="860" spans="1:58" ht="12.75" customHeight="1">
      <c r="A860" s="1"/>
      <c r="B860" s="2"/>
      <c r="C860" s="2"/>
      <c r="D860" s="2"/>
      <c r="E860" s="4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</row>
    <row r="861" spans="1:58" ht="12.75" customHeight="1">
      <c r="A861" s="1"/>
      <c r="B861" s="2"/>
      <c r="C861" s="2"/>
      <c r="D861" s="2"/>
      <c r="E861" s="4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</row>
    <row r="862" spans="1:58" ht="12.75" customHeight="1">
      <c r="A862" s="1"/>
      <c r="B862" s="2"/>
      <c r="C862" s="2"/>
      <c r="D862" s="2"/>
      <c r="E862" s="4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</row>
    <row r="863" spans="1:58" ht="12.75" customHeight="1">
      <c r="A863" s="1"/>
      <c r="B863" s="2"/>
      <c r="C863" s="2"/>
      <c r="D863" s="2"/>
      <c r="E863" s="4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</row>
    <row r="864" spans="1:58" ht="12.75" customHeight="1">
      <c r="A864" s="1"/>
      <c r="B864" s="2"/>
      <c r="C864" s="2"/>
      <c r="D864" s="2"/>
      <c r="E864" s="4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</row>
    <row r="865" spans="1:58" ht="12.75" customHeight="1">
      <c r="A865" s="1"/>
      <c r="B865" s="2"/>
      <c r="C865" s="2"/>
      <c r="D865" s="2"/>
      <c r="E865" s="4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</row>
    <row r="866" spans="1:58" ht="12.75" customHeight="1">
      <c r="A866" s="1"/>
      <c r="B866" s="2"/>
      <c r="C866" s="2"/>
      <c r="D866" s="2"/>
      <c r="E866" s="4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</row>
    <row r="867" spans="1:58" ht="12.75" customHeight="1">
      <c r="A867" s="1"/>
      <c r="B867" s="2"/>
      <c r="C867" s="2"/>
      <c r="D867" s="2"/>
      <c r="E867" s="4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</row>
    <row r="868" spans="1:58" ht="12.75" customHeight="1">
      <c r="A868" s="1"/>
      <c r="B868" s="2"/>
      <c r="C868" s="2"/>
      <c r="D868" s="2"/>
      <c r="E868" s="4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</row>
    <row r="869" spans="1:58" ht="12.75" customHeight="1">
      <c r="A869" s="1"/>
      <c r="B869" s="2"/>
      <c r="C869" s="2"/>
      <c r="D869" s="2"/>
      <c r="E869" s="4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</row>
    <row r="870" spans="1:58" ht="12.75" customHeight="1">
      <c r="A870" s="1"/>
      <c r="B870" s="2"/>
      <c r="C870" s="2"/>
      <c r="D870" s="2"/>
      <c r="E870" s="4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</row>
    <row r="871" spans="1:58" ht="12.75" customHeight="1">
      <c r="A871" s="1"/>
      <c r="B871" s="2"/>
      <c r="C871" s="2"/>
      <c r="D871" s="2"/>
      <c r="E871" s="4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</row>
    <row r="872" spans="1:58" ht="12.75" customHeight="1">
      <c r="A872" s="1"/>
      <c r="B872" s="2"/>
      <c r="C872" s="2"/>
      <c r="D872" s="2"/>
      <c r="E872" s="4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</row>
    <row r="873" spans="1:58" ht="12.75" customHeight="1">
      <c r="A873" s="1"/>
      <c r="B873" s="2"/>
      <c r="C873" s="2"/>
      <c r="D873" s="2"/>
      <c r="E873" s="4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</row>
    <row r="874" spans="1:58" ht="12.75" customHeight="1">
      <c r="A874" s="1"/>
      <c r="B874" s="2"/>
      <c r="C874" s="2"/>
      <c r="D874" s="2"/>
      <c r="E874" s="4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</row>
    <row r="875" spans="1:58" ht="12.75" customHeight="1">
      <c r="A875" s="1"/>
      <c r="B875" s="2"/>
      <c r="C875" s="2"/>
      <c r="D875" s="2"/>
      <c r="E875" s="4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</row>
    <row r="876" spans="1:58" ht="12.75" customHeight="1">
      <c r="A876" s="1"/>
      <c r="B876" s="2"/>
      <c r="C876" s="2"/>
      <c r="D876" s="2"/>
      <c r="E876" s="4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</row>
    <row r="877" spans="1:58" ht="12.75" customHeight="1">
      <c r="A877" s="1"/>
      <c r="B877" s="2"/>
      <c r="C877" s="2"/>
      <c r="D877" s="2"/>
      <c r="E877" s="4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</row>
    <row r="878" spans="1:58" ht="12.75" customHeight="1">
      <c r="A878" s="1"/>
      <c r="B878" s="2"/>
      <c r="C878" s="2"/>
      <c r="D878" s="2"/>
      <c r="E878" s="4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</row>
    <row r="879" spans="1:58" ht="12.75" customHeight="1">
      <c r="A879" s="1"/>
      <c r="B879" s="2"/>
      <c r="C879" s="2"/>
      <c r="D879" s="2"/>
      <c r="E879" s="4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</row>
    <row r="880" spans="1:58" ht="12.75" customHeight="1">
      <c r="A880" s="1"/>
      <c r="B880" s="2"/>
      <c r="C880" s="2"/>
      <c r="D880" s="2"/>
      <c r="E880" s="4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</row>
    <row r="881" spans="1:58" ht="12.75" customHeight="1">
      <c r="A881" s="1"/>
      <c r="B881" s="2"/>
      <c r="C881" s="2"/>
      <c r="D881" s="2"/>
      <c r="E881" s="4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</row>
    <row r="882" spans="1:58" ht="12.75" customHeight="1">
      <c r="A882" s="1"/>
      <c r="B882" s="2"/>
      <c r="C882" s="2"/>
      <c r="D882" s="2"/>
      <c r="E882" s="4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</row>
    <row r="883" spans="1:58" ht="12.75" customHeight="1">
      <c r="A883" s="1"/>
      <c r="B883" s="2"/>
      <c r="C883" s="2"/>
      <c r="D883" s="2"/>
      <c r="E883" s="4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</row>
    <row r="884" spans="1:58" ht="12.75" customHeight="1">
      <c r="A884" s="1"/>
      <c r="B884" s="2"/>
      <c r="C884" s="2"/>
      <c r="D884" s="2"/>
      <c r="E884" s="4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</row>
    <row r="885" spans="1:58" ht="12.75" customHeight="1">
      <c r="A885" s="1"/>
      <c r="B885" s="2"/>
      <c r="C885" s="2"/>
      <c r="D885" s="2"/>
      <c r="E885" s="4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</row>
    <row r="886" spans="1:58" ht="12.75" customHeight="1">
      <c r="A886" s="1"/>
      <c r="B886" s="2"/>
      <c r="C886" s="2"/>
      <c r="D886" s="2"/>
      <c r="E886" s="4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</row>
    <row r="887" spans="1:58" ht="12.75" customHeight="1">
      <c r="A887" s="1"/>
      <c r="B887" s="2"/>
      <c r="C887" s="2"/>
      <c r="D887" s="2"/>
      <c r="E887" s="4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</row>
    <row r="888" spans="1:58" ht="12.75" customHeight="1">
      <c r="A888" s="1"/>
      <c r="B888" s="2"/>
      <c r="C888" s="2"/>
      <c r="D888" s="2"/>
      <c r="E888" s="4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</row>
    <row r="889" spans="1:58" ht="12.75" customHeight="1">
      <c r="A889" s="1"/>
      <c r="B889" s="2"/>
      <c r="C889" s="2"/>
      <c r="D889" s="2"/>
      <c r="E889" s="4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</row>
    <row r="890" spans="1:58" ht="12.75" customHeight="1">
      <c r="A890" s="1"/>
      <c r="B890" s="2"/>
      <c r="C890" s="2"/>
      <c r="D890" s="2"/>
      <c r="E890" s="4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</row>
    <row r="891" spans="1:58" ht="12.75" customHeight="1">
      <c r="A891" s="1"/>
      <c r="B891" s="2"/>
      <c r="C891" s="2"/>
      <c r="D891" s="2"/>
      <c r="E891" s="4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</row>
    <row r="892" spans="1:58" ht="12.75" customHeight="1">
      <c r="A892" s="1"/>
      <c r="B892" s="2"/>
      <c r="C892" s="2"/>
      <c r="D892" s="2"/>
      <c r="E892" s="4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</row>
    <row r="893" spans="1:58" ht="12.75" customHeight="1">
      <c r="A893" s="1"/>
      <c r="B893" s="2"/>
      <c r="C893" s="2"/>
      <c r="D893" s="2"/>
      <c r="E893" s="4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</row>
    <row r="894" spans="1:58" ht="12.75" customHeight="1">
      <c r="A894" s="1"/>
      <c r="B894" s="2"/>
      <c r="C894" s="2"/>
      <c r="D894" s="2"/>
      <c r="E894" s="4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</row>
    <row r="895" spans="1:58" ht="12.75" customHeight="1">
      <c r="A895" s="1"/>
      <c r="B895" s="2"/>
      <c r="C895" s="2"/>
      <c r="D895" s="2"/>
      <c r="E895" s="4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</row>
    <row r="896" spans="1:58" ht="12.75" customHeight="1">
      <c r="A896" s="1"/>
      <c r="B896" s="2"/>
      <c r="C896" s="2"/>
      <c r="D896" s="2"/>
      <c r="E896" s="4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</row>
    <row r="897" spans="1:58" ht="12.75" customHeight="1">
      <c r="A897" s="1"/>
      <c r="B897" s="2"/>
      <c r="C897" s="2"/>
      <c r="D897" s="2"/>
      <c r="E897" s="4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</row>
    <row r="898" spans="1:58" ht="12.75" customHeight="1">
      <c r="A898" s="1"/>
      <c r="B898" s="2"/>
      <c r="C898" s="2"/>
      <c r="D898" s="2"/>
      <c r="E898" s="4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</row>
    <row r="899" spans="1:58" ht="12.75" customHeight="1">
      <c r="A899" s="1"/>
      <c r="B899" s="2"/>
      <c r="C899" s="2"/>
      <c r="D899" s="2"/>
      <c r="E899" s="4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</row>
    <row r="900" spans="1:58" ht="12.75" customHeight="1">
      <c r="A900" s="1"/>
      <c r="B900" s="2"/>
      <c r="C900" s="2"/>
      <c r="D900" s="2"/>
      <c r="E900" s="4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</row>
    <row r="901" spans="1:58" ht="12.75" customHeight="1">
      <c r="A901" s="1"/>
      <c r="B901" s="2"/>
      <c r="C901" s="2"/>
      <c r="D901" s="2"/>
      <c r="E901" s="4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</row>
    <row r="902" spans="1:58" ht="12.75" customHeight="1">
      <c r="A902" s="1"/>
      <c r="B902" s="2"/>
      <c r="C902" s="2"/>
      <c r="D902" s="2"/>
      <c r="E902" s="4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</row>
    <row r="903" spans="1:58" ht="12.75" customHeight="1">
      <c r="A903" s="1"/>
      <c r="B903" s="2"/>
      <c r="C903" s="2"/>
      <c r="D903" s="2"/>
      <c r="E903" s="4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</row>
    <row r="904" spans="1:58" ht="12.75" customHeight="1">
      <c r="A904" s="1"/>
      <c r="B904" s="2"/>
      <c r="C904" s="2"/>
      <c r="D904" s="2"/>
      <c r="E904" s="4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</row>
    <row r="905" spans="1:58" ht="12.75" customHeight="1">
      <c r="A905" s="1"/>
      <c r="B905" s="2"/>
      <c r="C905" s="2"/>
      <c r="D905" s="2"/>
      <c r="E905" s="4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</row>
    <row r="906" spans="1:58" ht="12.75" customHeight="1">
      <c r="A906" s="1"/>
      <c r="B906" s="2"/>
      <c r="C906" s="2"/>
      <c r="D906" s="2"/>
      <c r="E906" s="4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</row>
    <row r="907" spans="1:58" ht="12.75" customHeight="1">
      <c r="A907" s="1"/>
      <c r="B907" s="2"/>
      <c r="C907" s="2"/>
      <c r="D907" s="2"/>
      <c r="E907" s="4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</row>
    <row r="908" spans="1:58" ht="12.75" customHeight="1">
      <c r="A908" s="1"/>
      <c r="B908" s="2"/>
      <c r="C908" s="2"/>
      <c r="D908" s="2"/>
      <c r="E908" s="4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</row>
    <row r="909" spans="1:58" ht="12.75" customHeight="1">
      <c r="A909" s="1"/>
      <c r="B909" s="2"/>
      <c r="C909" s="2"/>
      <c r="D909" s="2"/>
      <c r="E909" s="4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</row>
    <row r="910" spans="1:58" ht="12.75" customHeight="1">
      <c r="A910" s="1"/>
      <c r="B910" s="2"/>
      <c r="C910" s="2"/>
      <c r="D910" s="2"/>
      <c r="E910" s="4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</row>
    <row r="911" spans="1:58" ht="12.75" customHeight="1">
      <c r="A911" s="1"/>
      <c r="B911" s="2"/>
      <c r="C911" s="2"/>
      <c r="D911" s="2"/>
      <c r="E911" s="4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</row>
    <row r="912" spans="1:58" ht="12.75" customHeight="1">
      <c r="A912" s="1"/>
      <c r="B912" s="2"/>
      <c r="C912" s="2"/>
      <c r="D912" s="2"/>
      <c r="E912" s="4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</row>
    <row r="913" spans="1:58" ht="12.75" customHeight="1">
      <c r="A913" s="1"/>
      <c r="B913" s="2"/>
      <c r="C913" s="2"/>
      <c r="D913" s="2"/>
      <c r="E913" s="4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</row>
    <row r="914" spans="1:58" ht="12.75" customHeight="1">
      <c r="A914" s="1"/>
      <c r="B914" s="2"/>
      <c r="C914" s="2"/>
      <c r="D914" s="2"/>
      <c r="E914" s="4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</row>
    <row r="915" spans="1:58" ht="12.75" customHeight="1">
      <c r="A915" s="1"/>
      <c r="B915" s="2"/>
      <c r="C915" s="2"/>
      <c r="D915" s="2"/>
      <c r="E915" s="4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</row>
    <row r="916" spans="1:58" ht="12.75" customHeight="1">
      <c r="A916" s="1"/>
      <c r="B916" s="2"/>
      <c r="C916" s="2"/>
      <c r="D916" s="2"/>
      <c r="E916" s="4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</row>
    <row r="917" spans="1:58" ht="12.75" customHeight="1">
      <c r="A917" s="1"/>
      <c r="B917" s="2"/>
      <c r="C917" s="2"/>
      <c r="D917" s="2"/>
      <c r="E917" s="4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</row>
    <row r="918" spans="1:58" ht="12.75" customHeight="1">
      <c r="A918" s="1"/>
      <c r="B918" s="2"/>
      <c r="C918" s="2"/>
      <c r="D918" s="2"/>
      <c r="E918" s="4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</row>
    <row r="919" spans="1:58" ht="12.75" customHeight="1">
      <c r="A919" s="1"/>
      <c r="B919" s="2"/>
      <c r="C919" s="2"/>
      <c r="D919" s="2"/>
      <c r="E919" s="4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</row>
    <row r="920" spans="1:58" ht="12.75" customHeight="1">
      <c r="A920" s="1"/>
      <c r="B920" s="2"/>
      <c r="C920" s="2"/>
      <c r="D920" s="2"/>
      <c r="E920" s="4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</row>
    <row r="921" spans="1:58" ht="12.75" customHeight="1">
      <c r="A921" s="1"/>
      <c r="B921" s="2"/>
      <c r="C921" s="2"/>
      <c r="D921" s="2"/>
      <c r="E921" s="4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</row>
    <row r="922" spans="1:58" ht="12.75" customHeight="1">
      <c r="A922" s="1"/>
      <c r="B922" s="2"/>
      <c r="C922" s="2"/>
      <c r="D922" s="2"/>
      <c r="E922" s="4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</row>
    <row r="923" spans="1:58" ht="12.75" customHeight="1">
      <c r="A923" s="1"/>
      <c r="B923" s="2"/>
      <c r="C923" s="2"/>
      <c r="D923" s="2"/>
      <c r="E923" s="4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</row>
    <row r="924" spans="1:58" ht="12.75" customHeight="1">
      <c r="A924" s="1"/>
      <c r="B924" s="2"/>
      <c r="C924" s="2"/>
      <c r="D924" s="2"/>
      <c r="E924" s="4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</row>
    <row r="925" spans="1:58" ht="12.75" customHeight="1">
      <c r="A925" s="1"/>
      <c r="B925" s="2"/>
      <c r="C925" s="2"/>
      <c r="D925" s="2"/>
      <c r="E925" s="4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</row>
    <row r="926" spans="1:58" ht="12.75" customHeight="1">
      <c r="A926" s="1"/>
      <c r="B926" s="2"/>
      <c r="C926" s="2"/>
      <c r="D926" s="2"/>
      <c r="E926" s="4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</row>
    <row r="927" spans="1:58" ht="12.75" customHeight="1">
      <c r="A927" s="1"/>
      <c r="B927" s="2"/>
      <c r="C927" s="2"/>
      <c r="D927" s="2"/>
      <c r="E927" s="4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</row>
    <row r="928" spans="1:58" ht="12.75" customHeight="1">
      <c r="A928" s="1"/>
      <c r="B928" s="2"/>
      <c r="C928" s="2"/>
      <c r="D928" s="2"/>
      <c r="E928" s="4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</row>
    <row r="929" spans="1:58" ht="12.75" customHeight="1">
      <c r="A929" s="1"/>
      <c r="B929" s="2"/>
      <c r="C929" s="2"/>
      <c r="D929" s="2"/>
      <c r="E929" s="4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</row>
    <row r="930" spans="1:58" ht="12.75" customHeight="1">
      <c r="A930" s="1"/>
      <c r="B930" s="2"/>
      <c r="C930" s="2"/>
      <c r="D930" s="2"/>
      <c r="E930" s="4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</row>
    <row r="931" spans="1:58" ht="12.75" customHeight="1">
      <c r="A931" s="1"/>
      <c r="B931" s="2"/>
      <c r="C931" s="2"/>
      <c r="D931" s="2"/>
      <c r="E931" s="4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</row>
    <row r="932" spans="1:58" ht="12.75" customHeight="1">
      <c r="A932" s="1"/>
      <c r="B932" s="2"/>
      <c r="C932" s="2"/>
      <c r="D932" s="2"/>
      <c r="E932" s="4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</row>
    <row r="933" spans="1:58" ht="12.75" customHeight="1">
      <c r="A933" s="1"/>
      <c r="B933" s="2"/>
      <c r="C933" s="2"/>
      <c r="D933" s="2"/>
      <c r="E933" s="4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</row>
    <row r="934" spans="1:58" ht="12.75" customHeight="1">
      <c r="A934" s="1"/>
      <c r="B934" s="2"/>
      <c r="C934" s="2"/>
      <c r="D934" s="2"/>
      <c r="E934" s="4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</row>
    <row r="935" spans="1:58" ht="12.75" customHeight="1">
      <c r="A935" s="1"/>
      <c r="B935" s="2"/>
      <c r="C935" s="2"/>
      <c r="D935" s="2"/>
      <c r="E935" s="4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</row>
    <row r="936" spans="1:58" ht="12.75" customHeight="1">
      <c r="A936" s="1"/>
      <c r="B936" s="2"/>
      <c r="C936" s="2"/>
      <c r="D936" s="2"/>
      <c r="E936" s="4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</row>
    <row r="937" spans="1:58" ht="12.75" customHeight="1">
      <c r="A937" s="1"/>
      <c r="B937" s="2"/>
      <c r="C937" s="2"/>
      <c r="D937" s="2"/>
      <c r="E937" s="4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</row>
    <row r="938" spans="1:58" ht="12.75" customHeight="1">
      <c r="A938" s="1"/>
      <c r="B938" s="2"/>
      <c r="C938" s="2"/>
      <c r="D938" s="2"/>
      <c r="E938" s="4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</row>
    <row r="939" spans="1:58" ht="12.75" customHeight="1">
      <c r="A939" s="1"/>
      <c r="B939" s="2"/>
      <c r="C939" s="2"/>
      <c r="D939" s="2"/>
      <c r="E939" s="4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</row>
    <row r="940" spans="1:58" ht="12.75" customHeight="1">
      <c r="A940" s="1"/>
      <c r="B940" s="2"/>
      <c r="C940" s="2"/>
      <c r="D940" s="2"/>
      <c r="E940" s="4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</row>
    <row r="941" spans="1:58" ht="12.75" customHeight="1">
      <c r="A941" s="1"/>
      <c r="B941" s="2"/>
      <c r="C941" s="2"/>
      <c r="D941" s="2"/>
      <c r="E941" s="4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</row>
    <row r="942" spans="1:58" ht="12.75" customHeight="1">
      <c r="A942" s="1"/>
      <c r="B942" s="2"/>
      <c r="C942" s="2"/>
      <c r="D942" s="2"/>
      <c r="E942" s="4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</row>
    <row r="943" spans="1:58" ht="12.75" customHeight="1">
      <c r="A943" s="1"/>
      <c r="B943" s="2"/>
      <c r="C943" s="2"/>
      <c r="D943" s="2"/>
      <c r="E943" s="4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</row>
    <row r="944" spans="1:58" ht="12.75" customHeight="1">
      <c r="A944" s="1"/>
      <c r="B944" s="2"/>
      <c r="C944" s="2"/>
      <c r="D944" s="2"/>
      <c r="E944" s="4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</row>
    <row r="945" spans="1:58" ht="12.75" customHeight="1">
      <c r="A945" s="1"/>
      <c r="B945" s="2"/>
      <c r="C945" s="2"/>
      <c r="D945" s="2"/>
      <c r="E945" s="4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</row>
    <row r="946" spans="1:58" ht="12.75" customHeight="1">
      <c r="A946" s="1"/>
      <c r="B946" s="2"/>
      <c r="C946" s="2"/>
      <c r="D946" s="2"/>
      <c r="E946" s="4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</row>
    <row r="947" spans="1:58" ht="12.75" customHeight="1">
      <c r="A947" s="1"/>
      <c r="B947" s="2"/>
      <c r="C947" s="2"/>
      <c r="D947" s="2"/>
      <c r="E947" s="4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</row>
    <row r="948" spans="1:58" ht="12.75" customHeight="1">
      <c r="A948" s="1"/>
      <c r="B948" s="2"/>
      <c r="C948" s="2"/>
      <c r="D948" s="2"/>
      <c r="E948" s="4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</row>
    <row r="949" spans="1:58" ht="12.75" customHeight="1">
      <c r="A949" s="1"/>
      <c r="B949" s="2"/>
      <c r="C949" s="2"/>
      <c r="D949" s="2"/>
      <c r="E949" s="4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</row>
    <row r="950" spans="1:58" ht="12.75" customHeight="1">
      <c r="A950" s="1"/>
      <c r="B950" s="2"/>
      <c r="C950" s="2"/>
      <c r="D950" s="2"/>
      <c r="E950" s="4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</row>
    <row r="951" spans="1:58" ht="12.75" customHeight="1">
      <c r="A951" s="1"/>
      <c r="B951" s="2"/>
      <c r="C951" s="2"/>
      <c r="D951" s="2"/>
      <c r="E951" s="4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</row>
    <row r="952" spans="1:58" ht="12.75" customHeight="1">
      <c r="A952" s="1"/>
      <c r="B952" s="2"/>
      <c r="C952" s="2"/>
      <c r="D952" s="2"/>
      <c r="E952" s="4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</row>
    <row r="953" spans="1:58" ht="12.75" customHeight="1">
      <c r="A953" s="1"/>
      <c r="B953" s="2"/>
      <c r="C953" s="2"/>
      <c r="D953" s="2"/>
      <c r="E953" s="4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</row>
    <row r="954" spans="1:58" ht="12.75" customHeight="1">
      <c r="A954" s="1"/>
      <c r="B954" s="2"/>
      <c r="C954" s="2"/>
      <c r="D954" s="2"/>
      <c r="E954" s="4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</row>
    <row r="955" spans="1:58" ht="12.75" customHeight="1">
      <c r="A955" s="1"/>
      <c r="B955" s="2"/>
      <c r="C955" s="2"/>
      <c r="D955" s="2"/>
      <c r="E955" s="4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</row>
    <row r="956" spans="1:58" ht="12.75" customHeight="1">
      <c r="A956" s="1"/>
      <c r="B956" s="2"/>
      <c r="C956" s="2"/>
      <c r="D956" s="2"/>
      <c r="E956" s="4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</row>
    <row r="957" spans="1:58" ht="12.75" customHeight="1">
      <c r="A957" s="1"/>
      <c r="B957" s="2"/>
      <c r="C957" s="2"/>
      <c r="D957" s="2"/>
      <c r="E957" s="4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</row>
    <row r="958" spans="1:58" ht="12.75" customHeight="1">
      <c r="A958" s="1"/>
      <c r="B958" s="2"/>
      <c r="C958" s="2"/>
      <c r="D958" s="2"/>
      <c r="E958" s="4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</row>
    <row r="959" spans="1:58" ht="12.75" customHeight="1">
      <c r="A959" s="1"/>
      <c r="B959" s="2"/>
      <c r="C959" s="2"/>
      <c r="D959" s="2"/>
      <c r="E959" s="4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</row>
    <row r="960" spans="1:58" ht="12.75" customHeight="1">
      <c r="A960" s="1"/>
      <c r="B960" s="2"/>
      <c r="C960" s="2"/>
      <c r="D960" s="2"/>
      <c r="E960" s="4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</row>
    <row r="961" spans="1:58" ht="12.75" customHeight="1">
      <c r="A961" s="1"/>
      <c r="B961" s="2"/>
      <c r="C961" s="2"/>
      <c r="D961" s="2"/>
      <c r="E961" s="4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</row>
    <row r="962" spans="1:58" ht="12.75" customHeight="1">
      <c r="A962" s="1"/>
      <c r="B962" s="2"/>
      <c r="C962" s="2"/>
      <c r="D962" s="2"/>
      <c r="E962" s="4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</row>
    <row r="963" spans="1:58" ht="12.75" customHeight="1">
      <c r="A963" s="1"/>
      <c r="B963" s="2"/>
      <c r="C963" s="2"/>
      <c r="D963" s="2"/>
      <c r="E963" s="4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</row>
    <row r="964" spans="1:58" ht="12.75" customHeight="1">
      <c r="A964" s="1"/>
      <c r="B964" s="2"/>
      <c r="C964" s="2"/>
      <c r="D964" s="2"/>
      <c r="E964" s="4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</row>
    <row r="965" spans="1:58" ht="12.75" customHeight="1">
      <c r="A965" s="1"/>
      <c r="B965" s="2"/>
      <c r="C965" s="2"/>
      <c r="D965" s="2"/>
      <c r="E965" s="4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</row>
    <row r="966" spans="1:58" ht="12.75" customHeight="1">
      <c r="A966" s="1"/>
      <c r="B966" s="2"/>
      <c r="C966" s="2"/>
      <c r="D966" s="2"/>
      <c r="E966" s="4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</row>
    <row r="967" spans="1:58" ht="12.75" customHeight="1">
      <c r="A967" s="1"/>
      <c r="B967" s="2"/>
      <c r="C967" s="2"/>
      <c r="D967" s="2"/>
      <c r="E967" s="4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</row>
    <row r="968" spans="1:58" ht="12.75" customHeight="1">
      <c r="A968" s="1"/>
      <c r="B968" s="2"/>
      <c r="C968" s="2"/>
      <c r="D968" s="2"/>
      <c r="E968" s="4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</row>
    <row r="969" spans="1:58" ht="12.75" customHeight="1">
      <c r="A969" s="1"/>
      <c r="B969" s="2"/>
      <c r="C969" s="2"/>
      <c r="D969" s="2"/>
      <c r="E969" s="4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</row>
    <row r="970" spans="1:58" ht="12.75" customHeight="1">
      <c r="A970" s="1"/>
      <c r="B970" s="2"/>
      <c r="C970" s="2"/>
      <c r="D970" s="2"/>
      <c r="E970" s="4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</row>
    <row r="971" spans="1:58" ht="12.75" customHeight="1">
      <c r="A971" s="1"/>
      <c r="B971" s="2"/>
      <c r="C971" s="2"/>
      <c r="D971" s="2"/>
      <c r="E971" s="4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</row>
    <row r="972" spans="1:58" ht="12.75" customHeight="1">
      <c r="A972" s="1"/>
      <c r="B972" s="2"/>
      <c r="C972" s="2"/>
      <c r="D972" s="2"/>
      <c r="E972" s="4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</row>
    <row r="973" spans="1:58" ht="12.75" customHeight="1">
      <c r="A973" s="1"/>
      <c r="B973" s="2"/>
      <c r="C973" s="2"/>
      <c r="D973" s="2"/>
      <c r="E973" s="4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</row>
    <row r="974" spans="1:58" ht="12.75" customHeight="1">
      <c r="A974" s="1"/>
      <c r="B974" s="2"/>
      <c r="C974" s="2"/>
      <c r="D974" s="2"/>
      <c r="E974" s="4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</row>
    <row r="975" spans="1:58" ht="12.75" customHeight="1">
      <c r="A975" s="1"/>
      <c r="B975" s="2"/>
      <c r="C975" s="2"/>
      <c r="D975" s="2"/>
      <c r="E975" s="4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</row>
    <row r="976" spans="1:58" ht="12.75" customHeight="1">
      <c r="A976" s="1"/>
      <c r="B976" s="2"/>
      <c r="C976" s="2"/>
      <c r="D976" s="2"/>
      <c r="E976" s="4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</row>
    <row r="977" spans="1:58" ht="12.75" customHeight="1">
      <c r="A977" s="1"/>
      <c r="B977" s="2"/>
      <c r="C977" s="2"/>
      <c r="D977" s="2"/>
      <c r="E977" s="4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</row>
    <row r="978" spans="1:58" ht="12.75" customHeight="1">
      <c r="A978" s="1"/>
      <c r="B978" s="2"/>
      <c r="C978" s="2"/>
      <c r="D978" s="2"/>
      <c r="E978" s="4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</row>
    <row r="979" spans="1:58" ht="12.75" customHeight="1">
      <c r="A979" s="1"/>
      <c r="B979" s="2"/>
      <c r="C979" s="2"/>
      <c r="D979" s="2"/>
      <c r="E979" s="4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</row>
    <row r="980" spans="1:58" ht="12.75" customHeight="1">
      <c r="A980" s="1"/>
      <c r="B980" s="2"/>
      <c r="C980" s="2"/>
      <c r="D980" s="2"/>
      <c r="E980" s="4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</row>
    <row r="981" spans="1:58" ht="12.75" customHeight="1">
      <c r="A981" s="1"/>
      <c r="B981" s="2"/>
      <c r="C981" s="2"/>
      <c r="D981" s="2"/>
      <c r="E981" s="4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</row>
    <row r="982" spans="1:58" ht="12.75" customHeight="1">
      <c r="A982" s="1"/>
      <c r="B982" s="2"/>
      <c r="C982" s="2"/>
      <c r="D982" s="2"/>
      <c r="E982" s="4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</row>
    <row r="983" spans="1:58" ht="12.75" customHeight="1">
      <c r="A983" s="1"/>
      <c r="B983" s="2"/>
      <c r="C983" s="2"/>
      <c r="D983" s="2"/>
      <c r="E983" s="4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</row>
    <row r="984" spans="1:58" ht="12.75" customHeight="1">
      <c r="A984" s="1"/>
      <c r="B984" s="2"/>
      <c r="C984" s="2"/>
      <c r="D984" s="2"/>
      <c r="E984" s="4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</row>
    <row r="985" spans="1:58" ht="12.75" customHeight="1">
      <c r="A985" s="1"/>
      <c r="B985" s="2"/>
      <c r="C985" s="2"/>
      <c r="D985" s="2"/>
      <c r="E985" s="4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</row>
    <row r="986" spans="1:58" ht="12.75" customHeight="1">
      <c r="A986" s="1"/>
      <c r="B986" s="2"/>
      <c r="C986" s="2"/>
      <c r="D986" s="2"/>
      <c r="E986" s="4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</row>
    <row r="987" spans="1:58" ht="12.75" customHeight="1">
      <c r="A987" s="1"/>
      <c r="B987" s="2"/>
      <c r="C987" s="2"/>
      <c r="D987" s="2"/>
      <c r="E987" s="4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</row>
    <row r="988" spans="1:58" ht="12.75" customHeight="1">
      <c r="A988" s="1"/>
      <c r="B988" s="2"/>
      <c r="C988" s="2"/>
      <c r="D988" s="2"/>
      <c r="E988" s="4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</row>
    <row r="989" spans="1:58" ht="12.75" customHeight="1">
      <c r="A989" s="1"/>
      <c r="B989" s="2"/>
      <c r="C989" s="2"/>
      <c r="D989" s="2"/>
      <c r="E989" s="4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</row>
    <row r="990" spans="1:58" ht="12.75" customHeight="1">
      <c r="A990" s="1"/>
      <c r="B990" s="2"/>
      <c r="C990" s="2"/>
      <c r="D990" s="2"/>
      <c r="E990" s="4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</row>
    <row r="991" spans="1:58" ht="12.75" customHeight="1">
      <c r="A991" s="1"/>
      <c r="B991" s="2"/>
      <c r="C991" s="2"/>
      <c r="D991" s="2"/>
      <c r="E991" s="4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</row>
    <row r="992" spans="1:58" ht="12.75" customHeight="1">
      <c r="A992" s="1"/>
      <c r="B992" s="2"/>
      <c r="C992" s="2"/>
      <c r="D992" s="2"/>
      <c r="E992" s="4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</row>
    <row r="993" spans="1:58" ht="12.75" customHeight="1">
      <c r="A993" s="1"/>
      <c r="B993" s="2"/>
      <c r="C993" s="2"/>
      <c r="D993" s="2"/>
      <c r="E993" s="4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</row>
    <row r="994" spans="1:58" ht="12.75" customHeight="1">
      <c r="A994" s="1"/>
      <c r="B994" s="2"/>
      <c r="C994" s="2"/>
      <c r="D994" s="2"/>
      <c r="E994" s="4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</row>
  </sheetData>
  <sheetProtection/>
  <mergeCells count="5">
    <mergeCell ref="B3:D3"/>
    <mergeCell ref="G3:G5"/>
    <mergeCell ref="B4:D5"/>
    <mergeCell ref="E4:E6"/>
    <mergeCell ref="A15:A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98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4" width="14.7109375" style="0" customWidth="1"/>
    <col min="5" max="5" width="15.8515625" style="0" customWidth="1"/>
    <col min="6" max="6" width="13.8515625" style="0" customWidth="1"/>
    <col min="7" max="7" width="16.421875" style="0" customWidth="1"/>
    <col min="8" max="8" width="8.00390625" style="0" customWidth="1"/>
    <col min="9" max="48" width="4.28125" style="0" customWidth="1"/>
    <col min="49" max="50" width="3.28125" style="0" customWidth="1"/>
    <col min="51" max="52" width="3.140625" style="0" customWidth="1"/>
    <col min="53" max="58" width="12.28125" style="0" customWidth="1"/>
  </cols>
  <sheetData>
    <row r="1" spans="1:58" ht="8.25" customHeight="1">
      <c r="A1" s="1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5" customHeight="1">
      <c r="A2" s="1"/>
      <c r="B2" s="5"/>
      <c r="C2" s="5"/>
      <c r="D2" s="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7">
        <v>31</v>
      </c>
      <c r="AN2" s="7">
        <v>32</v>
      </c>
      <c r="AO2" s="7">
        <v>33</v>
      </c>
      <c r="AP2" s="7">
        <v>34</v>
      </c>
      <c r="AQ2" s="7">
        <v>35</v>
      </c>
      <c r="AR2" s="7">
        <v>36</v>
      </c>
      <c r="AS2" s="7">
        <v>37</v>
      </c>
      <c r="AT2" s="7">
        <v>38</v>
      </c>
      <c r="AU2" s="7">
        <v>39</v>
      </c>
      <c r="AV2" s="7">
        <v>40</v>
      </c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24" customHeight="1">
      <c r="A3" s="54"/>
      <c r="B3" s="91" t="s">
        <v>219</v>
      </c>
      <c r="C3" s="91"/>
      <c r="D3" s="92"/>
      <c r="E3" s="10"/>
      <c r="F3" s="9"/>
      <c r="G3" s="80" t="s">
        <v>84</v>
      </c>
      <c r="H3" s="11" t="s">
        <v>2</v>
      </c>
      <c r="I3" s="12">
        <v>35</v>
      </c>
      <c r="J3" s="13">
        <v>41</v>
      </c>
      <c r="K3" s="12">
        <v>39</v>
      </c>
      <c r="L3" s="13">
        <v>37</v>
      </c>
      <c r="M3" s="12">
        <v>27</v>
      </c>
      <c r="N3" s="14">
        <v>21</v>
      </c>
      <c r="O3" s="15">
        <v>39</v>
      </c>
      <c r="P3" s="14">
        <v>27</v>
      </c>
      <c r="Q3" s="15">
        <v>27</v>
      </c>
      <c r="R3" s="14">
        <v>34</v>
      </c>
      <c r="S3" s="16">
        <v>29</v>
      </c>
      <c r="T3" s="17">
        <v>34</v>
      </c>
      <c r="U3" s="16">
        <v>21</v>
      </c>
      <c r="V3" s="17">
        <v>12</v>
      </c>
      <c r="W3" s="16">
        <v>40</v>
      </c>
      <c r="X3" s="17">
        <v>35</v>
      </c>
      <c r="Y3" s="16">
        <v>17</v>
      </c>
      <c r="Z3" s="17">
        <v>28</v>
      </c>
      <c r="AA3" s="16">
        <v>39</v>
      </c>
      <c r="AB3" s="17">
        <v>22</v>
      </c>
      <c r="AC3" s="15">
        <v>36</v>
      </c>
      <c r="AD3" s="14">
        <v>38</v>
      </c>
      <c r="AE3" s="15">
        <v>40</v>
      </c>
      <c r="AF3" s="14">
        <v>35</v>
      </c>
      <c r="AG3" s="15">
        <v>15</v>
      </c>
      <c r="AH3" s="14">
        <v>22</v>
      </c>
      <c r="AI3" s="15">
        <v>18</v>
      </c>
      <c r="AJ3" s="14">
        <v>32</v>
      </c>
      <c r="AK3" s="15">
        <v>39</v>
      </c>
      <c r="AL3" s="14">
        <v>35</v>
      </c>
      <c r="AM3" s="16">
        <v>27</v>
      </c>
      <c r="AN3" s="17">
        <v>28</v>
      </c>
      <c r="AO3" s="16">
        <v>39</v>
      </c>
      <c r="AP3" s="17">
        <v>39</v>
      </c>
      <c r="AQ3" s="16">
        <v>38</v>
      </c>
      <c r="AR3" s="17">
        <v>32</v>
      </c>
      <c r="AS3" s="16">
        <v>32</v>
      </c>
      <c r="AT3" s="17">
        <v>20</v>
      </c>
      <c r="AU3" s="16">
        <v>34</v>
      </c>
      <c r="AV3" s="17">
        <v>35</v>
      </c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28.5" customHeight="1">
      <c r="A4" s="1"/>
      <c r="B4" s="84" t="s">
        <v>102</v>
      </c>
      <c r="C4" s="84"/>
      <c r="D4" s="85"/>
      <c r="E4" s="83" t="s">
        <v>3</v>
      </c>
      <c r="F4" s="19"/>
      <c r="G4" s="81"/>
      <c r="H4" s="20" t="s">
        <v>4</v>
      </c>
      <c r="I4" s="21">
        <v>25</v>
      </c>
      <c r="J4" s="22">
        <v>40</v>
      </c>
      <c r="K4" s="21">
        <v>40</v>
      </c>
      <c r="L4" s="22">
        <v>37</v>
      </c>
      <c r="M4" s="21">
        <v>40</v>
      </c>
      <c r="N4" s="22">
        <v>35</v>
      </c>
      <c r="O4" s="21">
        <v>40</v>
      </c>
      <c r="P4" s="22">
        <v>20</v>
      </c>
      <c r="Q4" s="21">
        <v>20</v>
      </c>
      <c r="R4" s="22">
        <v>25</v>
      </c>
      <c r="S4" s="23">
        <v>30</v>
      </c>
      <c r="T4" s="24">
        <v>25</v>
      </c>
      <c r="U4" s="23">
        <v>15</v>
      </c>
      <c r="V4" s="24">
        <v>15</v>
      </c>
      <c r="W4" s="23">
        <v>40</v>
      </c>
      <c r="X4" s="24">
        <v>40</v>
      </c>
      <c r="Y4" s="23">
        <v>25</v>
      </c>
      <c r="Z4" s="24">
        <v>40</v>
      </c>
      <c r="AA4" s="23">
        <v>35</v>
      </c>
      <c r="AB4" s="24">
        <v>15</v>
      </c>
      <c r="AC4" s="21">
        <v>36</v>
      </c>
      <c r="AD4" s="22">
        <v>40</v>
      </c>
      <c r="AE4" s="21">
        <v>40</v>
      </c>
      <c r="AF4" s="22">
        <v>25</v>
      </c>
      <c r="AG4" s="21">
        <v>15</v>
      </c>
      <c r="AH4" s="22">
        <v>15</v>
      </c>
      <c r="AI4" s="21">
        <v>35</v>
      </c>
      <c r="AJ4" s="22">
        <v>40</v>
      </c>
      <c r="AK4" s="21">
        <v>38</v>
      </c>
      <c r="AL4" s="22">
        <v>25</v>
      </c>
      <c r="AM4" s="23">
        <v>30</v>
      </c>
      <c r="AN4" s="24">
        <v>35</v>
      </c>
      <c r="AO4" s="23">
        <v>40</v>
      </c>
      <c r="AP4" s="24">
        <v>40</v>
      </c>
      <c r="AQ4" s="23">
        <v>40</v>
      </c>
      <c r="AR4" s="24">
        <v>35</v>
      </c>
      <c r="AS4" s="23">
        <v>30</v>
      </c>
      <c r="AT4" s="24">
        <v>15</v>
      </c>
      <c r="AU4" s="23">
        <v>25</v>
      </c>
      <c r="AV4" s="24">
        <v>35</v>
      </c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58.5" customHeight="1">
      <c r="A5" s="25"/>
      <c r="B5" s="86"/>
      <c r="C5" s="86"/>
      <c r="D5" s="87"/>
      <c r="E5" s="81"/>
      <c r="F5" s="19"/>
      <c r="G5" s="82"/>
      <c r="H5" s="26" t="s">
        <v>5</v>
      </c>
      <c r="I5" s="27"/>
      <c r="J5" s="28"/>
      <c r="K5" s="27"/>
      <c r="L5" s="28"/>
      <c r="M5" s="27" t="s">
        <v>44</v>
      </c>
      <c r="N5" s="28" t="s">
        <v>44</v>
      </c>
      <c r="O5" s="27"/>
      <c r="P5" s="28"/>
      <c r="Q5" s="27"/>
      <c r="R5" s="28"/>
      <c r="S5" s="29"/>
      <c r="T5" s="30"/>
      <c r="U5" s="29"/>
      <c r="V5" s="30"/>
      <c r="W5" s="29"/>
      <c r="X5" s="30"/>
      <c r="Y5" s="29" t="s">
        <v>47</v>
      </c>
      <c r="Z5" s="30" t="s">
        <v>47</v>
      </c>
      <c r="AA5" s="29"/>
      <c r="AB5" s="30"/>
      <c r="AC5" s="27"/>
      <c r="AD5" s="28"/>
      <c r="AE5" s="27"/>
      <c r="AF5" s="28"/>
      <c r="AG5" s="27"/>
      <c r="AH5" s="28"/>
      <c r="AI5" s="27" t="s">
        <v>43</v>
      </c>
      <c r="AJ5" s="28" t="s">
        <v>43</v>
      </c>
      <c r="AK5" s="27"/>
      <c r="AL5" s="28"/>
      <c r="AM5" s="29" t="s">
        <v>46</v>
      </c>
      <c r="AN5" s="30" t="s">
        <v>46</v>
      </c>
      <c r="AO5" s="29"/>
      <c r="AP5" s="30"/>
      <c r="AQ5" s="29"/>
      <c r="AR5" s="30"/>
      <c r="AS5" s="29" t="s">
        <v>156</v>
      </c>
      <c r="AT5" s="30" t="s">
        <v>156</v>
      </c>
      <c r="AU5" s="29"/>
      <c r="AV5" s="30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2.75" customHeight="1">
      <c r="A6" s="25"/>
      <c r="B6" s="32" t="s">
        <v>6</v>
      </c>
      <c r="C6" s="32" t="s">
        <v>7</v>
      </c>
      <c r="D6" s="32" t="s">
        <v>101</v>
      </c>
      <c r="E6" s="82"/>
      <c r="F6" s="33" t="s">
        <v>8</v>
      </c>
      <c r="G6" s="32" t="s">
        <v>9</v>
      </c>
      <c r="H6" s="3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2.75" customHeight="1">
      <c r="A7" s="1"/>
      <c r="B7" s="2"/>
      <c r="C7" s="2"/>
      <c r="D7" s="2"/>
      <c r="E7" s="4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5" customHeight="1">
      <c r="A8" s="52">
        <v>1</v>
      </c>
      <c r="B8" s="50" t="s">
        <v>184</v>
      </c>
      <c r="C8" s="50" t="s">
        <v>185</v>
      </c>
      <c r="D8" s="50" t="s">
        <v>186</v>
      </c>
      <c r="E8" s="76">
        <f>G8/$G$10</f>
        <v>0.7323943661971831</v>
      </c>
      <c r="F8" s="6"/>
      <c r="G8" s="37">
        <f>SUM(I8:AV8)</f>
        <v>52</v>
      </c>
      <c r="H8" s="38"/>
      <c r="I8" s="21">
        <v>1</v>
      </c>
      <c r="J8" s="22">
        <v>1</v>
      </c>
      <c r="K8" s="21">
        <v>2</v>
      </c>
      <c r="L8" s="22">
        <v>1</v>
      </c>
      <c r="M8" s="21">
        <v>1</v>
      </c>
      <c r="N8" s="22">
        <v>0</v>
      </c>
      <c r="O8" s="21">
        <v>2</v>
      </c>
      <c r="P8" s="22">
        <v>2</v>
      </c>
      <c r="Q8" s="21">
        <v>1</v>
      </c>
      <c r="R8" s="22">
        <v>1</v>
      </c>
      <c r="S8" s="23">
        <v>1</v>
      </c>
      <c r="T8" s="24">
        <v>1</v>
      </c>
      <c r="U8" s="23">
        <v>1</v>
      </c>
      <c r="V8" s="24">
        <v>2</v>
      </c>
      <c r="W8" s="23">
        <v>1</v>
      </c>
      <c r="X8" s="24">
        <v>2</v>
      </c>
      <c r="Y8" s="23">
        <v>1</v>
      </c>
      <c r="Z8" s="24">
        <v>1</v>
      </c>
      <c r="AA8" s="23">
        <v>1</v>
      </c>
      <c r="AB8" s="24">
        <v>1</v>
      </c>
      <c r="AC8" s="21">
        <v>2</v>
      </c>
      <c r="AD8" s="22">
        <v>1</v>
      </c>
      <c r="AE8" s="21">
        <v>2</v>
      </c>
      <c r="AF8" s="22">
        <v>1</v>
      </c>
      <c r="AG8" s="21">
        <v>1</v>
      </c>
      <c r="AH8" s="22">
        <v>1</v>
      </c>
      <c r="AI8" s="21">
        <v>1</v>
      </c>
      <c r="AJ8" s="22">
        <v>0</v>
      </c>
      <c r="AK8" s="21">
        <v>2</v>
      </c>
      <c r="AL8" s="22">
        <v>1</v>
      </c>
      <c r="AM8" s="23">
        <v>2</v>
      </c>
      <c r="AN8" s="24">
        <v>2</v>
      </c>
      <c r="AO8" s="23">
        <v>2</v>
      </c>
      <c r="AP8" s="24">
        <v>2</v>
      </c>
      <c r="AQ8" s="23">
        <v>1</v>
      </c>
      <c r="AR8" s="24">
        <v>2</v>
      </c>
      <c r="AS8" s="23">
        <v>2</v>
      </c>
      <c r="AT8" s="24">
        <v>1</v>
      </c>
      <c r="AU8" s="23">
        <v>1</v>
      </c>
      <c r="AV8" s="24">
        <v>1</v>
      </c>
      <c r="AW8" s="2">
        <f>SUM(I8:R8)</f>
        <v>12</v>
      </c>
      <c r="AX8" s="2">
        <f>SUM(S8:AB8)</f>
        <v>12</v>
      </c>
      <c r="AY8" s="2">
        <f>SUM(AC8:AL8)</f>
        <v>12</v>
      </c>
      <c r="AZ8" s="2">
        <f>SUM(AM8:AV8)</f>
        <v>16</v>
      </c>
      <c r="BA8" s="2"/>
      <c r="BB8" s="2"/>
      <c r="BC8" s="2"/>
      <c r="BD8" s="2"/>
      <c r="BE8" s="2"/>
      <c r="BF8" s="2"/>
    </row>
    <row r="9" spans="1:58" ht="15" customHeight="1">
      <c r="A9" s="52">
        <v>2</v>
      </c>
      <c r="B9" s="50" t="s">
        <v>220</v>
      </c>
      <c r="C9" s="50" t="s">
        <v>149</v>
      </c>
      <c r="D9" s="50" t="s">
        <v>221</v>
      </c>
      <c r="E9" s="76">
        <f>G9/$G$10</f>
        <v>0.704225352112676</v>
      </c>
      <c r="F9" s="112"/>
      <c r="G9" s="37">
        <f>SUM(I9:AV9)</f>
        <v>50</v>
      </c>
      <c r="H9" s="38"/>
      <c r="I9" s="21">
        <v>1</v>
      </c>
      <c r="J9" s="22">
        <v>2</v>
      </c>
      <c r="K9" s="21">
        <v>2</v>
      </c>
      <c r="L9" s="22">
        <v>1</v>
      </c>
      <c r="M9" s="21">
        <v>1</v>
      </c>
      <c r="N9" s="22">
        <v>1</v>
      </c>
      <c r="O9" s="21">
        <v>2</v>
      </c>
      <c r="P9" s="22">
        <v>1</v>
      </c>
      <c r="Q9" s="21">
        <v>1</v>
      </c>
      <c r="R9" s="22">
        <v>1</v>
      </c>
      <c r="S9" s="23">
        <v>0</v>
      </c>
      <c r="T9" s="24">
        <v>1</v>
      </c>
      <c r="U9" s="23">
        <v>2</v>
      </c>
      <c r="V9" s="24">
        <v>2</v>
      </c>
      <c r="W9" s="23">
        <v>1</v>
      </c>
      <c r="X9" s="24">
        <v>1</v>
      </c>
      <c r="Y9" s="23">
        <v>1</v>
      </c>
      <c r="Z9" s="24">
        <v>1</v>
      </c>
      <c r="AA9" s="23">
        <v>1</v>
      </c>
      <c r="AB9" s="24">
        <v>1</v>
      </c>
      <c r="AC9" s="21">
        <v>1</v>
      </c>
      <c r="AD9" s="22">
        <v>1</v>
      </c>
      <c r="AE9" s="21">
        <v>2</v>
      </c>
      <c r="AF9" s="22">
        <v>1</v>
      </c>
      <c r="AG9" s="21">
        <v>2</v>
      </c>
      <c r="AH9" s="22">
        <v>1</v>
      </c>
      <c r="AI9" s="21">
        <v>1</v>
      </c>
      <c r="AJ9" s="22">
        <v>1</v>
      </c>
      <c r="AK9" s="21">
        <v>2</v>
      </c>
      <c r="AL9" s="22">
        <v>1</v>
      </c>
      <c r="AM9" s="23">
        <v>2</v>
      </c>
      <c r="AN9" s="24">
        <v>2</v>
      </c>
      <c r="AO9" s="23">
        <v>1</v>
      </c>
      <c r="AP9" s="24">
        <v>1</v>
      </c>
      <c r="AQ9" s="23">
        <v>0</v>
      </c>
      <c r="AR9" s="24">
        <v>2</v>
      </c>
      <c r="AS9" s="23">
        <v>2</v>
      </c>
      <c r="AT9" s="24">
        <v>1</v>
      </c>
      <c r="AU9" s="23">
        <v>0</v>
      </c>
      <c r="AV9" s="24">
        <v>2</v>
      </c>
      <c r="AW9" s="2">
        <f>SUM(I9:R9)</f>
        <v>13</v>
      </c>
      <c r="AX9" s="2">
        <f>SUM(S9:AB9)</f>
        <v>11</v>
      </c>
      <c r="AY9" s="2">
        <f>SUM(AC9:AL9)</f>
        <v>13</v>
      </c>
      <c r="AZ9" s="2">
        <f>SUM(AM9:AV9)</f>
        <v>13</v>
      </c>
      <c r="BA9" s="2"/>
      <c r="BB9" s="2"/>
      <c r="BC9" s="2"/>
      <c r="BD9" s="2"/>
      <c r="BE9" s="2"/>
      <c r="BF9" s="2"/>
    </row>
    <row r="10" spans="1:58" ht="12.75" customHeight="1">
      <c r="A10" s="1"/>
      <c r="B10" s="2"/>
      <c r="C10" s="2"/>
      <c r="D10" s="2"/>
      <c r="E10" s="4"/>
      <c r="F10" s="3"/>
      <c r="G10" s="2">
        <v>71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12.75" customHeight="1">
      <c r="A11" s="1"/>
      <c r="B11" s="2"/>
      <c r="C11" s="2"/>
      <c r="D11" s="2"/>
      <c r="E11" s="4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5" customHeight="1">
      <c r="A12" s="1"/>
      <c r="B12" s="2"/>
      <c r="C12" s="2"/>
      <c r="D12" s="2"/>
      <c r="E12" s="4"/>
      <c r="F12" s="3"/>
      <c r="G12" s="46" t="s">
        <v>92</v>
      </c>
      <c r="H12" s="2"/>
      <c r="I12" s="42">
        <f>COUNTIF(I8:I9,2)/(COUNTIF(I7:I9,2)+COUNTIF(I7:I9,1)+COUNTIF(I7:I9,0))*100</f>
        <v>0</v>
      </c>
      <c r="J12" s="42">
        <f>COUNTIF(J8:J9,2)/(COUNTIF(J7:J9,2)+COUNTIF(J7:J9,1)+COUNTIF(J7:J9,0))*100</f>
        <v>50</v>
      </c>
      <c r="K12" s="42">
        <f>COUNTIF(K8:K9,2)/(COUNTIF(K7:K9,2)+COUNTIF(K7:K9,1)+COUNTIF(K7:K9,0))*100</f>
        <v>100</v>
      </c>
      <c r="L12" s="42">
        <f>COUNTIF(L8:L9,2)/(COUNTIF(L7:L9,2)+COUNTIF(L7:L9,1)+COUNTIF(L7:L9,0))*100</f>
        <v>0</v>
      </c>
      <c r="M12" s="42">
        <f>COUNTIF(M8:M9,2)/(COUNTIF(M7:M9,2)+COUNTIF(M7:M9,1)+COUNTIF(M7:M9,0))*100</f>
        <v>0</v>
      </c>
      <c r="N12" s="42">
        <f>COUNTIF(N8:N9,2)/(COUNTIF(N7:N9,2)+COUNTIF(N7:N9,1)+COUNTIF(N7:N9,0))*100</f>
        <v>0</v>
      </c>
      <c r="O12" s="42">
        <f>COUNTIF(O8:O9,2)/(COUNTIF(O7:O9,2)+COUNTIF(O7:O9,1)+COUNTIF(O7:O9,0))*100</f>
        <v>100</v>
      </c>
      <c r="P12" s="42">
        <f>COUNTIF(P8:P9,2)/(COUNTIF(P7:P9,2)+COUNTIF(P7:P9,1)+COUNTIF(P7:P9,0))*100</f>
        <v>50</v>
      </c>
      <c r="Q12" s="42">
        <f>COUNTIF(Q8:Q9,2)/(COUNTIF(Q7:Q9,2)+COUNTIF(Q7:Q9,1)+COUNTIF(Q7:Q9,0))*100</f>
        <v>0</v>
      </c>
      <c r="R12" s="42">
        <f>COUNTIF(R8:R9,2)/(COUNTIF(R7:R9,2)+COUNTIF(R7:R9,1)+COUNTIF(R7:R9,0))*100</f>
        <v>0</v>
      </c>
      <c r="S12" s="42">
        <f>COUNTIF(S8:S9,2)/(COUNTIF(S7:S9,2)+COUNTIF(S7:S9,1)+COUNTIF(S7:S9,0))*100</f>
        <v>0</v>
      </c>
      <c r="T12" s="42">
        <f>COUNTIF(T8:T9,2)/(COUNTIF(T7:T9,2)+COUNTIF(T7:T9,1)+COUNTIF(T7:T9,0))*100</f>
        <v>0</v>
      </c>
      <c r="U12" s="42">
        <f>COUNTIF(U8:U9,2)/(COUNTIF(U7:U9,2)+COUNTIF(U7:U9,1)+COUNTIF(U7:U9,0))*100</f>
        <v>50</v>
      </c>
      <c r="V12" s="42">
        <f>COUNTIF(V8:V9,2)/(COUNTIF(V7:V9,2)+COUNTIF(V7:V9,1)+COUNTIF(V7:V9,0))*100</f>
        <v>100</v>
      </c>
      <c r="W12" s="42">
        <f>COUNTIF(W8:W9,2)/(COUNTIF(W7:W9,2)+COUNTIF(W7:W9,1)+COUNTIF(W7:W9,0))*100</f>
        <v>0</v>
      </c>
      <c r="X12" s="42">
        <f>COUNTIF(X8:X9,2)/(COUNTIF(X7:X9,2)+COUNTIF(X7:X9,1)+COUNTIF(X7:X9,0))*100</f>
        <v>50</v>
      </c>
      <c r="Y12" s="42">
        <f>COUNTIF(Y8:Y9,2)/(COUNTIF(Y7:Y9,2)+COUNTIF(Y7:Y9,1)+COUNTIF(Y7:Y9,0))*100</f>
        <v>0</v>
      </c>
      <c r="Z12" s="42">
        <f>COUNTIF(Z8:Z9,2)/(COUNTIF(Z7:Z9,2)+COUNTIF(Z7:Z9,1)+COUNTIF(Z7:Z9,0))*100</f>
        <v>0</v>
      </c>
      <c r="AA12" s="42">
        <f>COUNTIF(AA8:AA9,2)/(COUNTIF(AA7:AA9,2)+COUNTIF(AA7:AA9,1)+COUNTIF(AA7:AA9,0))*100</f>
        <v>0</v>
      </c>
      <c r="AB12" s="42">
        <f>COUNTIF(AB8:AB9,2)/(COUNTIF(AB7:AB9,2)+COUNTIF(AB7:AB9,1)+COUNTIF(AB7:AB9,0))*100</f>
        <v>0</v>
      </c>
      <c r="AC12" s="42">
        <f>COUNTIF(AC8:AC9,2)/(COUNTIF(AC7:AC9,2)+COUNTIF(AC7:AC9,1)+COUNTIF(AC7:AC9,0))*100</f>
        <v>50</v>
      </c>
      <c r="AD12" s="42">
        <f>COUNTIF(AD8:AD9,2)/(COUNTIF(AD7:AD9,2)+COUNTIF(AD7:AD9,1)+COUNTIF(AD7:AD9,0))*100</f>
        <v>0</v>
      </c>
      <c r="AE12" s="42">
        <f>COUNTIF(AE8:AE9,2)/(COUNTIF(AE7:AE9,2)+COUNTIF(AE7:AE9,1)+COUNTIF(AE7:AE9,0))*100</f>
        <v>100</v>
      </c>
      <c r="AF12" s="42">
        <f>COUNTIF(AF8:AF9,2)/(COUNTIF(AF7:AF9,2)+COUNTIF(AF7:AF9,1)+COUNTIF(AF7:AF9,0))*100</f>
        <v>0</v>
      </c>
      <c r="AG12" s="42">
        <f>COUNTIF(AG8:AG9,2)/(COUNTIF(AG7:AG9,2)+COUNTIF(AG7:AG9,1)+COUNTIF(AG7:AG9,0))*100</f>
        <v>50</v>
      </c>
      <c r="AH12" s="42">
        <f>COUNTIF(AH8:AH9,2)/(COUNTIF(AH7:AH9,2)+COUNTIF(AH7:AH9,1)+COUNTIF(AH7:AH9,0))*100</f>
        <v>0</v>
      </c>
      <c r="AI12" s="42">
        <f>COUNTIF(AI8:AI9,2)/(COUNTIF(AI7:AI9,2)+COUNTIF(AI7:AI9,1)+COUNTIF(AI7:AI9,0))*100</f>
        <v>0</v>
      </c>
      <c r="AJ12" s="42">
        <f>COUNTIF(AJ8:AJ9,2)/(COUNTIF(AJ7:AJ9,2)+COUNTIF(AJ7:AJ9,1)+COUNTIF(AJ7:AJ9,0))*100</f>
        <v>0</v>
      </c>
      <c r="AK12" s="42">
        <f>COUNTIF(AK8:AK9,2)/(COUNTIF(AK7:AK9,2)+COUNTIF(AK7:AK9,1)+COUNTIF(AK7:AK9,0))*100</f>
        <v>100</v>
      </c>
      <c r="AL12" s="42">
        <f>COUNTIF(AL8:AL9,2)/(COUNTIF(AL7:AL9,2)+COUNTIF(AL7:AL9,1)+COUNTIF(AL7:AL9,0))*100</f>
        <v>0</v>
      </c>
      <c r="AM12" s="42">
        <f>COUNTIF(AM8:AM9,2)/(COUNTIF(AM7:AM9,2)+COUNTIF(AM7:AM9,1)+COUNTIF(AM7:AM9,0))*100</f>
        <v>100</v>
      </c>
      <c r="AN12" s="42">
        <f>COUNTIF(AN8:AN9,2)/(COUNTIF(AN7:AN9,2)+COUNTIF(AN7:AN9,1)+COUNTIF(AN7:AN9,0))*100</f>
        <v>100</v>
      </c>
      <c r="AO12" s="42">
        <f>COUNTIF(AO8:AO9,2)/(COUNTIF(AO7:AO9,2)+COUNTIF(AO7:AO9,1)+COUNTIF(AO7:AO9,0))*100</f>
        <v>50</v>
      </c>
      <c r="AP12" s="42">
        <f>COUNTIF(AP8:AP9,2)/(COUNTIF(AP7:AP9,2)+COUNTIF(AP7:AP9,1)+COUNTIF(AP7:AP9,0))*100</f>
        <v>50</v>
      </c>
      <c r="AQ12" s="42">
        <f>COUNTIF(AQ8:AQ9,2)/(COUNTIF(AQ7:AQ9,2)+COUNTIF(AQ7:AQ9,1)+COUNTIF(AQ7:AQ9,0))*100</f>
        <v>0</v>
      </c>
      <c r="AR12" s="42">
        <f>COUNTIF(AR8:AR9,2)/(COUNTIF(AR7:AR9,2)+COUNTIF(AR7:AR9,1)+COUNTIF(AR7:AR9,0))*100</f>
        <v>100</v>
      </c>
      <c r="AS12" s="42">
        <f>COUNTIF(AS8:AS9,2)/(COUNTIF(AS7:AS9,2)+COUNTIF(AS7:AS9,1)+COUNTIF(AS7:AS9,0))*100</f>
        <v>100</v>
      </c>
      <c r="AT12" s="42">
        <f>COUNTIF(AT8:AT9,2)/(COUNTIF(AT7:AT9,2)+COUNTIF(AT7:AT9,1)+COUNTIF(AT7:AT9,0))*100</f>
        <v>0</v>
      </c>
      <c r="AU12" s="42">
        <f>COUNTIF(AU8:AU9,2)/(COUNTIF(AU7:AU9,2)+COUNTIF(AU7:AU9,1)+COUNTIF(AU7:AU9,0))*100</f>
        <v>0</v>
      </c>
      <c r="AV12" s="42">
        <f>COUNTIF(AV8:AV9,2)/(COUNTIF(AV7:AV9,2)+COUNTIF(AV7:AV9,1)+COUNTIF(AV7:AV9,0))*100</f>
        <v>50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2.75" customHeight="1">
      <c r="A13" s="1"/>
      <c r="B13" s="2"/>
      <c r="C13" s="2"/>
      <c r="D13" s="2"/>
      <c r="E13" s="4"/>
      <c r="F13" s="3"/>
      <c r="G13" s="2"/>
      <c r="H13" s="2"/>
      <c r="I13" s="43" t="s">
        <v>12</v>
      </c>
      <c r="J13" s="43" t="s">
        <v>12</v>
      </c>
      <c r="K13" s="43" t="s">
        <v>12</v>
      </c>
      <c r="L13" s="43" t="s">
        <v>12</v>
      </c>
      <c r="M13" s="43" t="s">
        <v>12</v>
      </c>
      <c r="N13" s="43" t="s">
        <v>12</v>
      </c>
      <c r="O13" s="43" t="s">
        <v>12</v>
      </c>
      <c r="P13" s="43" t="s">
        <v>12</v>
      </c>
      <c r="Q13" s="43" t="s">
        <v>12</v>
      </c>
      <c r="R13" s="43" t="s">
        <v>12</v>
      </c>
      <c r="S13" s="43" t="s">
        <v>12</v>
      </c>
      <c r="T13" s="43" t="s">
        <v>12</v>
      </c>
      <c r="U13" s="43" t="s">
        <v>12</v>
      </c>
      <c r="V13" s="43" t="s">
        <v>12</v>
      </c>
      <c r="W13" s="43" t="s">
        <v>12</v>
      </c>
      <c r="X13" s="43" t="s">
        <v>12</v>
      </c>
      <c r="Y13" s="43" t="s">
        <v>12</v>
      </c>
      <c r="Z13" s="43" t="s">
        <v>12</v>
      </c>
      <c r="AA13" s="43" t="s">
        <v>12</v>
      </c>
      <c r="AB13" s="43" t="s">
        <v>12</v>
      </c>
      <c r="AC13" s="43" t="s">
        <v>12</v>
      </c>
      <c r="AD13" s="43" t="s">
        <v>12</v>
      </c>
      <c r="AE13" s="43" t="s">
        <v>12</v>
      </c>
      <c r="AF13" s="43" t="s">
        <v>12</v>
      </c>
      <c r="AG13" s="43" t="s">
        <v>12</v>
      </c>
      <c r="AH13" s="43" t="s">
        <v>12</v>
      </c>
      <c r="AI13" s="43" t="s">
        <v>12</v>
      </c>
      <c r="AJ13" s="43" t="s">
        <v>12</v>
      </c>
      <c r="AK13" s="43" t="s">
        <v>12</v>
      </c>
      <c r="AL13" s="43" t="s">
        <v>12</v>
      </c>
      <c r="AM13" s="43" t="s">
        <v>12</v>
      </c>
      <c r="AN13" s="43" t="s">
        <v>12</v>
      </c>
      <c r="AO13" s="43" t="s">
        <v>12</v>
      </c>
      <c r="AP13" s="43" t="s">
        <v>12</v>
      </c>
      <c r="AQ13" s="43" t="s">
        <v>12</v>
      </c>
      <c r="AR13" s="43" t="s">
        <v>12</v>
      </c>
      <c r="AS13" s="43" t="s">
        <v>12</v>
      </c>
      <c r="AT13" s="43" t="s">
        <v>12</v>
      </c>
      <c r="AU13" s="43" t="s">
        <v>12</v>
      </c>
      <c r="AV13" s="43" t="s">
        <v>12</v>
      </c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2.75" customHeight="1">
      <c r="A14" s="1"/>
      <c r="B14" s="2"/>
      <c r="C14" s="2"/>
      <c r="D14" s="2"/>
      <c r="E14" s="4"/>
      <c r="F14" s="3"/>
      <c r="G14" s="46" t="s">
        <v>11</v>
      </c>
      <c r="H14" s="2"/>
      <c r="I14" s="42">
        <f>COUNTIF(I8:I9,1)/(COUNTIF(I8:I9,2)+COUNTIF(I8:I9,1)+COUNTIF(I8:I9,0))*100</f>
        <v>100</v>
      </c>
      <c r="J14" s="42">
        <f>COUNTIF(J8:J9,1)/(COUNTIF(J8:J9,2)+COUNTIF(J8:J9,1)+COUNTIF(J8:J9,0))*100</f>
        <v>50</v>
      </c>
      <c r="K14" s="42">
        <f>COUNTIF(K8:K9,1)/(COUNTIF(K8:K9,2)+COUNTIF(K8:K9,1)+COUNTIF(K8:K9,0))*100</f>
        <v>0</v>
      </c>
      <c r="L14" s="42">
        <f>COUNTIF(L8:L9,1)/(COUNTIF(L8:L9,2)+COUNTIF(L8:L9,1)+COUNTIF(L8:L9,0))*100</f>
        <v>100</v>
      </c>
      <c r="M14" s="42">
        <f>COUNTIF(M8:M9,1)/(COUNTIF(M8:M9,2)+COUNTIF(M8:M9,1)+COUNTIF(M8:M9,0))*100</f>
        <v>100</v>
      </c>
      <c r="N14" s="42">
        <f>COUNTIF(N8:N9,1)/(COUNTIF(N8:N9,2)+COUNTIF(N8:N9,1)+COUNTIF(N8:N9,0))*100</f>
        <v>50</v>
      </c>
      <c r="O14" s="42">
        <f>COUNTIF(O8:O9,1)/(COUNTIF(O8:O9,2)+COUNTIF(O8:O9,1)+COUNTIF(O8:O9,0))*100</f>
        <v>0</v>
      </c>
      <c r="P14" s="42">
        <f>COUNTIF(P8:P9,1)/(COUNTIF(P8:P9,2)+COUNTIF(P8:P9,1)+COUNTIF(P8:P9,0))*100</f>
        <v>50</v>
      </c>
      <c r="Q14" s="42">
        <f>COUNTIF(Q8:Q9,1)/(COUNTIF(Q8:Q9,2)+COUNTIF(Q8:Q9,1)+COUNTIF(Q8:Q9,0))*100</f>
        <v>100</v>
      </c>
      <c r="R14" s="42">
        <f>COUNTIF(R8:R9,1)/(COUNTIF(R8:R9,2)+COUNTIF(R8:R9,1)+COUNTIF(R8:R9,0))*100</f>
        <v>100</v>
      </c>
      <c r="S14" s="42">
        <f>COUNTIF(S8:S9,1)/(COUNTIF(S8:S9,2)+COUNTIF(S8:S9,1)+COUNTIF(S8:S9,0))*100</f>
        <v>50</v>
      </c>
      <c r="T14" s="42">
        <f>COUNTIF(T8:T9,1)/(COUNTIF(T8:T9,2)+COUNTIF(T8:T9,1)+COUNTIF(T8:T9,0))*100</f>
        <v>100</v>
      </c>
      <c r="U14" s="42">
        <f>COUNTIF(U8:U9,1)/(COUNTIF(U8:U9,2)+COUNTIF(U8:U9,1)+COUNTIF(U8:U9,0))*100</f>
        <v>50</v>
      </c>
      <c r="V14" s="42">
        <f>COUNTIF(V8:V9,1)/(COUNTIF(V8:V9,2)+COUNTIF(V8:V9,1)+COUNTIF(V8:V9,0))*100</f>
        <v>0</v>
      </c>
      <c r="W14" s="42">
        <f>COUNTIF(W8:W9,1)/(COUNTIF(W8:W9,2)+COUNTIF(W8:W9,1)+COUNTIF(W8:W9,0))*100</f>
        <v>100</v>
      </c>
      <c r="X14" s="42">
        <f>COUNTIF(X8:X9,1)/(COUNTIF(X8:X9,2)+COUNTIF(X8:X9,1)+COUNTIF(X8:X9,0))*100</f>
        <v>50</v>
      </c>
      <c r="Y14" s="42">
        <f>COUNTIF(Y8:Y9,1)/(COUNTIF(Y8:Y9,2)+COUNTIF(Y8:Y9,1)+COUNTIF(Y8:Y9,0))*100</f>
        <v>100</v>
      </c>
      <c r="Z14" s="42">
        <f>COUNTIF(Z8:Z9,1)/(COUNTIF(Z8:Z9,2)+COUNTIF(Z8:Z9,1)+COUNTIF(Z8:Z9,0))*100</f>
        <v>100</v>
      </c>
      <c r="AA14" s="42">
        <f>COUNTIF(AA8:AA9,1)/(COUNTIF(AA8:AA9,2)+COUNTIF(AA8:AA9,1)+COUNTIF(AA8:AA9,0))*100</f>
        <v>100</v>
      </c>
      <c r="AB14" s="42">
        <f>COUNTIF(AB8:AB9,1)/(COUNTIF(AB8:AB9,2)+COUNTIF(AB8:AB9,1)+COUNTIF(AB8:AB9,0))*100</f>
        <v>100</v>
      </c>
      <c r="AC14" s="42">
        <f>COUNTIF(AC8:AC9,1)/(COUNTIF(AC8:AC9,2)+COUNTIF(AC8:AC9,1)+COUNTIF(AC8:AC9,0))*100</f>
        <v>50</v>
      </c>
      <c r="AD14" s="42">
        <f>COUNTIF(AD8:AD9,1)/(COUNTIF(AD8:AD9,2)+COUNTIF(AD8:AD9,1)+COUNTIF(AD8:AD9,0))*100</f>
        <v>100</v>
      </c>
      <c r="AE14" s="42">
        <f>COUNTIF(AE8:AE9,1)/(COUNTIF(AE8:AE9,2)+COUNTIF(AE8:AE9,1)+COUNTIF(AE8:AE9,0))*100</f>
        <v>0</v>
      </c>
      <c r="AF14" s="42">
        <f>COUNTIF(AF8:AF9,1)/(COUNTIF(AF8:AF9,2)+COUNTIF(AF8:AF9,1)+COUNTIF(AF8:AF9,0))*100</f>
        <v>100</v>
      </c>
      <c r="AG14" s="42">
        <f>COUNTIF(AG8:AG9,1)/(COUNTIF(AG8:AG9,2)+COUNTIF(AG8:AG9,1)+COUNTIF(AG8:AG9,0))*100</f>
        <v>50</v>
      </c>
      <c r="AH14" s="42">
        <f>COUNTIF(AH8:AH9,1)/(COUNTIF(AH8:AH9,2)+COUNTIF(AH8:AH9,1)+COUNTIF(AH8:AH9,0))*100</f>
        <v>100</v>
      </c>
      <c r="AI14" s="42">
        <f>COUNTIF(AI8:AI9,1)/(COUNTIF(AI8:AI9,2)+COUNTIF(AI8:AI9,1)+COUNTIF(AI8:AI9,0))*100</f>
        <v>100</v>
      </c>
      <c r="AJ14" s="42">
        <f>COUNTIF(AJ8:AJ9,1)/(COUNTIF(AJ8:AJ9,2)+COUNTIF(AJ8:AJ9,1)+COUNTIF(AJ8:AJ9,0))*100</f>
        <v>50</v>
      </c>
      <c r="AK14" s="42">
        <f>COUNTIF(AK8:AK9,1)/(COUNTIF(AK8:AK9,2)+COUNTIF(AK8:AK9,1)+COUNTIF(AK8:AK9,0))*100</f>
        <v>0</v>
      </c>
      <c r="AL14" s="42">
        <f>COUNTIF(AL8:AL9,1)/(COUNTIF(AL8:AL9,2)+COUNTIF(AL8:AL9,1)+COUNTIF(AL8:AL9,0))*100</f>
        <v>100</v>
      </c>
      <c r="AM14" s="42">
        <f>COUNTIF(AM8:AM9,1)/(COUNTIF(AM8:AM9,2)+COUNTIF(AM8:AM9,1)+COUNTIF(AM8:AM9,0))*100</f>
        <v>0</v>
      </c>
      <c r="AN14" s="42">
        <f>COUNTIF(AN8:AN9,1)/(COUNTIF(AN8:AN9,2)+COUNTIF(AN8:AN9,1)+COUNTIF(AN8:AN9,0))*100</f>
        <v>0</v>
      </c>
      <c r="AO14" s="42">
        <f>COUNTIF(AO8:AO9,1)/(COUNTIF(AO8:AO9,2)+COUNTIF(AO8:AO9,1)+COUNTIF(AO8:AO9,0))*100</f>
        <v>50</v>
      </c>
      <c r="AP14" s="42">
        <f>COUNTIF(AP8:AP9,1)/(COUNTIF(AP8:AP9,2)+COUNTIF(AP8:AP9,1)+COUNTIF(AP8:AP9,0))*100</f>
        <v>50</v>
      </c>
      <c r="AQ14" s="42">
        <f>COUNTIF(AQ8:AQ9,1)/(COUNTIF(AQ8:AQ9,2)+COUNTIF(AQ8:AQ9,1)+COUNTIF(AQ8:AQ9,0))*100</f>
        <v>50</v>
      </c>
      <c r="AR14" s="42">
        <f>COUNTIF(AR8:AR9,1)/(COUNTIF(AR8:AR9,2)+COUNTIF(AR8:AR9,1)+COUNTIF(AR8:AR9,0))*100</f>
        <v>0</v>
      </c>
      <c r="AS14" s="42">
        <f>COUNTIF(AS8:AS9,1)/(COUNTIF(AS8:AS9,2)+COUNTIF(AS8:AS9,1)+COUNTIF(AS8:AS9,0))*100</f>
        <v>0</v>
      </c>
      <c r="AT14" s="42">
        <f>COUNTIF(AT8:AT9,1)/(COUNTIF(AT8:AT9,2)+COUNTIF(AT8:AT9,1)+COUNTIF(AT8:AT9,0))*100</f>
        <v>100</v>
      </c>
      <c r="AU14" s="42">
        <f>COUNTIF(AU8:AU9,1)/(COUNTIF(AU8:AU9,2)+COUNTIF(AU8:AU9,1)+COUNTIF(AU8:AU9,0))*100</f>
        <v>50</v>
      </c>
      <c r="AV14" s="42">
        <f>COUNTIF(AV8:AV9,1)/(COUNTIF(AV8:AV9,2)+COUNTIF(AV8:AV9,1)+COUNTIF(AV8:AV9,0))*100</f>
        <v>50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5" customHeight="1">
      <c r="A15" s="44"/>
      <c r="B15" s="2"/>
      <c r="C15" s="2"/>
      <c r="D15" s="2"/>
      <c r="E15" s="4"/>
      <c r="F15" s="3"/>
      <c r="G15" s="2"/>
      <c r="H15" s="2"/>
      <c r="I15" s="43" t="s">
        <v>12</v>
      </c>
      <c r="J15" s="43" t="s">
        <v>12</v>
      </c>
      <c r="K15" s="43" t="s">
        <v>12</v>
      </c>
      <c r="L15" s="43" t="s">
        <v>12</v>
      </c>
      <c r="M15" s="43" t="s">
        <v>12</v>
      </c>
      <c r="N15" s="43" t="s">
        <v>12</v>
      </c>
      <c r="O15" s="43" t="s">
        <v>12</v>
      </c>
      <c r="P15" s="43" t="s">
        <v>12</v>
      </c>
      <c r="Q15" s="43" t="s">
        <v>12</v>
      </c>
      <c r="R15" s="43" t="s">
        <v>12</v>
      </c>
      <c r="S15" s="43" t="s">
        <v>12</v>
      </c>
      <c r="T15" s="43" t="s">
        <v>12</v>
      </c>
      <c r="U15" s="43" t="s">
        <v>12</v>
      </c>
      <c r="V15" s="43" t="s">
        <v>12</v>
      </c>
      <c r="W15" s="43" t="s">
        <v>12</v>
      </c>
      <c r="X15" s="43" t="s">
        <v>12</v>
      </c>
      <c r="Y15" s="43" t="s">
        <v>12</v>
      </c>
      <c r="Z15" s="43" t="s">
        <v>12</v>
      </c>
      <c r="AA15" s="43" t="s">
        <v>12</v>
      </c>
      <c r="AB15" s="43" t="s">
        <v>12</v>
      </c>
      <c r="AC15" s="43" t="s">
        <v>12</v>
      </c>
      <c r="AD15" s="43" t="s">
        <v>12</v>
      </c>
      <c r="AE15" s="43" t="s">
        <v>12</v>
      </c>
      <c r="AF15" s="43" t="s">
        <v>12</v>
      </c>
      <c r="AG15" s="43" t="s">
        <v>12</v>
      </c>
      <c r="AH15" s="43" t="s">
        <v>12</v>
      </c>
      <c r="AI15" s="43" t="s">
        <v>12</v>
      </c>
      <c r="AJ15" s="43" t="s">
        <v>12</v>
      </c>
      <c r="AK15" s="43" t="s">
        <v>12</v>
      </c>
      <c r="AL15" s="43" t="s">
        <v>12</v>
      </c>
      <c r="AM15" s="43" t="s">
        <v>12</v>
      </c>
      <c r="AN15" s="43" t="s">
        <v>12</v>
      </c>
      <c r="AO15" s="43" t="s">
        <v>12</v>
      </c>
      <c r="AP15" s="43" t="s">
        <v>12</v>
      </c>
      <c r="AQ15" s="43" t="s">
        <v>12</v>
      </c>
      <c r="AR15" s="43" t="s">
        <v>12</v>
      </c>
      <c r="AS15" s="43" t="s">
        <v>12</v>
      </c>
      <c r="AT15" s="43" t="s">
        <v>12</v>
      </c>
      <c r="AU15" s="43" t="s">
        <v>12</v>
      </c>
      <c r="AV15" s="43" t="s">
        <v>12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2.75" customHeight="1">
      <c r="A16" s="1"/>
      <c r="B16" s="2"/>
      <c r="C16" s="2"/>
      <c r="D16" s="2"/>
      <c r="E16" s="4"/>
      <c r="F16" s="3"/>
      <c r="G16" s="46" t="s">
        <v>93</v>
      </c>
      <c r="H16" s="2"/>
      <c r="I16" s="42">
        <f>COUNTIF(I8:I9,0)/(COUNTIF(I8:I9,2)+COUNTIF(I8:I9,1)+COUNTIF(I8:I9,0))*100</f>
        <v>0</v>
      </c>
      <c r="J16" s="42">
        <f>COUNTIF(J8:J9,0)/(COUNTIF(J8:J9,2)+COUNTIF(J8:J9,1)+COUNTIF(J8:J9,0))*100</f>
        <v>0</v>
      </c>
      <c r="K16" s="42">
        <f>COUNTIF(K8:K9,0)/(COUNTIF(K8:K9,2)+COUNTIF(K8:K9,1)+COUNTIF(K8:K9,0))*100</f>
        <v>0</v>
      </c>
      <c r="L16" s="42">
        <f>COUNTIF(L8:L9,0)/(COUNTIF(L8:L9,2)+COUNTIF(L8:L9,1)+COUNTIF(L8:L9,0))*100</f>
        <v>0</v>
      </c>
      <c r="M16" s="42">
        <f>COUNTIF(M8:M9,0)/(COUNTIF(M8:M9,2)+COUNTIF(M8:M9,1)+COUNTIF(M8:M9,0))*100</f>
        <v>0</v>
      </c>
      <c r="N16" s="42">
        <f>COUNTIF(N8:N9,0)/(COUNTIF(N8:N9,2)+COUNTIF(N8:N9,1)+COUNTIF(N8:N9,0))*100</f>
        <v>50</v>
      </c>
      <c r="O16" s="42">
        <f>COUNTIF(O8:O9,0)/(COUNTIF(O8:O9,2)+COUNTIF(O8:O9,1)+COUNTIF(O8:O9,0))*100</f>
        <v>0</v>
      </c>
      <c r="P16" s="42">
        <f>COUNTIF(P8:P9,0)/(COUNTIF(P8:P9,2)+COUNTIF(P8:P9,1)+COUNTIF(P8:P9,0))*100</f>
        <v>0</v>
      </c>
      <c r="Q16" s="42">
        <f>COUNTIF(Q8:Q9,0)/(COUNTIF(Q8:Q9,2)+COUNTIF(Q8:Q9,1)+COUNTIF(Q8:Q9,0))*100</f>
        <v>0</v>
      </c>
      <c r="R16" s="42">
        <f>COUNTIF(R8:R9,0)/(COUNTIF(R8:R9,2)+COUNTIF(R8:R9,1)+COUNTIF(R8:R9,0))*100</f>
        <v>0</v>
      </c>
      <c r="S16" s="42">
        <f>COUNTIF(S8:S9,0)/(COUNTIF(S8:S9,2)+COUNTIF(S8:S9,1)+COUNTIF(S8:S9,0))*100</f>
        <v>50</v>
      </c>
      <c r="T16" s="42">
        <f>COUNTIF(T8:T9,0)/(COUNTIF(T8:T9,2)+COUNTIF(T8:T9,1)+COUNTIF(T8:T9,0))*100</f>
        <v>0</v>
      </c>
      <c r="U16" s="42">
        <f>COUNTIF(U8:U9,0)/(COUNTIF(U8:U9,2)+COUNTIF(U8:U9,1)+COUNTIF(U8:U9,0))*100</f>
        <v>0</v>
      </c>
      <c r="V16" s="42">
        <f>COUNTIF(V8:V9,0)/(COUNTIF(V8:V9,2)+COUNTIF(V8:V9,1)+COUNTIF(V8:V9,0))*100</f>
        <v>0</v>
      </c>
      <c r="W16" s="42">
        <f>COUNTIF(W8:W9,0)/(COUNTIF(W8:W9,2)+COUNTIF(W8:W9,1)+COUNTIF(W8:W9,0))*100</f>
        <v>0</v>
      </c>
      <c r="X16" s="42">
        <f>COUNTIF(X8:X9,0)/(COUNTIF(X8:X9,2)+COUNTIF(X8:X9,1)+COUNTIF(X8:X9,0))*100</f>
        <v>0</v>
      </c>
      <c r="Y16" s="42">
        <f>COUNTIF(Y8:Y9,0)/(COUNTIF(Y8:Y9,2)+COUNTIF(Y8:Y9,1)+COUNTIF(Y8:Y9,0))*100</f>
        <v>0</v>
      </c>
      <c r="Z16" s="42">
        <f>COUNTIF(Z8:Z9,0)/(COUNTIF(Z8:Z9,2)+COUNTIF(Z8:Z9,1)+COUNTIF(Z8:Z9,0))*100</f>
        <v>0</v>
      </c>
      <c r="AA16" s="42">
        <f>COUNTIF(AA8:AA9,0)/(COUNTIF(AA8:AA9,2)+COUNTIF(AA8:AA9,1)+COUNTIF(AA8:AA9,0))*100</f>
        <v>0</v>
      </c>
      <c r="AB16" s="42">
        <f>COUNTIF(AB8:AB9,0)/(COUNTIF(AB8:AB9,2)+COUNTIF(AB8:AB9,1)+COUNTIF(AB8:AB9,0))*100</f>
        <v>0</v>
      </c>
      <c r="AC16" s="42">
        <f>COUNTIF(AC8:AC9,0)/(COUNTIF(AC8:AC9,2)+COUNTIF(AC8:AC9,1)+COUNTIF(AC8:AC9,0))*100</f>
        <v>0</v>
      </c>
      <c r="AD16" s="42">
        <f>COUNTIF(AD8:AD9,0)/(COUNTIF(AD8:AD9,2)+COUNTIF(AD8:AD9,1)+COUNTIF(AD8:AD9,0))*100</f>
        <v>0</v>
      </c>
      <c r="AE16" s="42">
        <f>COUNTIF(AE8:AE9,0)/(COUNTIF(AE8:AE9,2)+COUNTIF(AE8:AE9,1)+COUNTIF(AE8:AE9,0))*100</f>
        <v>0</v>
      </c>
      <c r="AF16" s="42">
        <f>COUNTIF(AF8:AF9,0)/(COUNTIF(AF8:AF9,2)+COUNTIF(AF8:AF9,1)+COUNTIF(AF8:AF9,0))*100</f>
        <v>0</v>
      </c>
      <c r="AG16" s="42">
        <f>COUNTIF(AG8:AG9,0)/(COUNTIF(AG8:AG9,2)+COUNTIF(AG8:AG9,1)+COUNTIF(AG8:AG9,0))*100</f>
        <v>0</v>
      </c>
      <c r="AH16" s="42">
        <f>COUNTIF(AH8:AH9,0)/(COUNTIF(AH8:AH9,2)+COUNTIF(AH8:AH9,1)+COUNTIF(AH8:AH9,0))*100</f>
        <v>0</v>
      </c>
      <c r="AI16" s="42">
        <f>COUNTIF(AI8:AI9,0)/(COUNTIF(AI8:AI9,2)+COUNTIF(AI8:AI9,1)+COUNTIF(AI8:AI9,0))*100</f>
        <v>0</v>
      </c>
      <c r="AJ16" s="42">
        <f>COUNTIF(AJ8:AJ9,0)/(COUNTIF(AJ8:AJ9,2)+COUNTIF(AJ8:AJ9,1)+COUNTIF(AJ8:AJ9,0))*100</f>
        <v>50</v>
      </c>
      <c r="AK16" s="42">
        <f>COUNTIF(AK8:AK9,0)/(COUNTIF(AK8:AK9,2)+COUNTIF(AK8:AK9,1)+COUNTIF(AK8:AK9,0))*100</f>
        <v>0</v>
      </c>
      <c r="AL16" s="42">
        <f>COUNTIF(AL8:AL9,0)/(COUNTIF(AL8:AL9,2)+COUNTIF(AL8:AL9,1)+COUNTIF(AL8:AL9,0))*100</f>
        <v>0</v>
      </c>
      <c r="AM16" s="42">
        <f>COUNTIF(AM8:AM9,0)/(COUNTIF(AM8:AM9,2)+COUNTIF(AM8:AM9,1)+COUNTIF(AM8:AM9,0))*100</f>
        <v>0</v>
      </c>
      <c r="AN16" s="42">
        <f>COUNTIF(AN8:AN9,0)/(COUNTIF(AN8:AN9,2)+COUNTIF(AN8:AN9,1)+COUNTIF(AN8:AN9,0))*100</f>
        <v>0</v>
      </c>
      <c r="AO16" s="42">
        <f>COUNTIF(AO8:AO9,0)/(COUNTIF(AO8:AO9,2)+COUNTIF(AO8:AO9,1)+COUNTIF(AO8:AO9,0))*100</f>
        <v>0</v>
      </c>
      <c r="AP16" s="42">
        <f>COUNTIF(AP8:AP9,0)/(COUNTIF(AP8:AP9,2)+COUNTIF(AP8:AP9,1)+COUNTIF(AP8:AP9,0))*100</f>
        <v>0</v>
      </c>
      <c r="AQ16" s="42">
        <f>COUNTIF(AQ8:AQ9,0)/(COUNTIF(AQ8:AQ9,2)+COUNTIF(AQ8:AQ9,1)+COUNTIF(AQ8:AQ9,0))*100</f>
        <v>50</v>
      </c>
      <c r="AR16" s="42">
        <f>COUNTIF(AR8:AR9,0)/(COUNTIF(AR8:AR9,2)+COUNTIF(AR8:AR9,1)+COUNTIF(AR8:AR9,0))*100</f>
        <v>0</v>
      </c>
      <c r="AS16" s="42">
        <f>COUNTIF(AS8:AS9,0)/(COUNTIF(AS8:AS9,2)+COUNTIF(AS8:AS9,1)+COUNTIF(AS8:AS9,0))*100</f>
        <v>0</v>
      </c>
      <c r="AT16" s="42">
        <f>COUNTIF(AT8:AT9,0)/(COUNTIF(AT8:AT9,2)+COUNTIF(AT8:AT9,1)+COUNTIF(AT8:AT9,0))*100</f>
        <v>0</v>
      </c>
      <c r="AU16" s="42">
        <f>COUNTIF(AU8:AU9,0)/(COUNTIF(AU8:AU9,2)+COUNTIF(AU8:AU9,1)+COUNTIF(AU8:AU9,0))*100</f>
        <v>50</v>
      </c>
      <c r="AV16" s="42">
        <f>COUNTIF(AV8:AV9,0)/(COUNTIF(AV8:AV9,2)+COUNTIF(AV8:AV9,1)+COUNTIF(AV8:AV9,0))*100</f>
        <v>0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5" customHeight="1">
      <c r="A17" s="44"/>
      <c r="B17" s="2"/>
      <c r="C17" s="2"/>
      <c r="D17" s="2"/>
      <c r="E17" s="4"/>
      <c r="F17" s="3"/>
      <c r="G17" s="2"/>
      <c r="H17" s="2"/>
      <c r="I17" s="43" t="s">
        <v>12</v>
      </c>
      <c r="J17" s="43" t="s">
        <v>12</v>
      </c>
      <c r="K17" s="43" t="s">
        <v>12</v>
      </c>
      <c r="L17" s="43" t="s">
        <v>12</v>
      </c>
      <c r="M17" s="43" t="s">
        <v>12</v>
      </c>
      <c r="N17" s="43" t="s">
        <v>12</v>
      </c>
      <c r="O17" s="43" t="s">
        <v>12</v>
      </c>
      <c r="P17" s="43" t="s">
        <v>12</v>
      </c>
      <c r="Q17" s="43" t="s">
        <v>12</v>
      </c>
      <c r="R17" s="43" t="s">
        <v>12</v>
      </c>
      <c r="S17" s="43" t="s">
        <v>12</v>
      </c>
      <c r="T17" s="43" t="s">
        <v>12</v>
      </c>
      <c r="U17" s="43" t="s">
        <v>12</v>
      </c>
      <c r="V17" s="43" t="s">
        <v>12</v>
      </c>
      <c r="W17" s="43" t="s">
        <v>12</v>
      </c>
      <c r="X17" s="43" t="s">
        <v>12</v>
      </c>
      <c r="Y17" s="43" t="s">
        <v>12</v>
      </c>
      <c r="Z17" s="43" t="s">
        <v>12</v>
      </c>
      <c r="AA17" s="43" t="s">
        <v>12</v>
      </c>
      <c r="AB17" s="43" t="s">
        <v>12</v>
      </c>
      <c r="AC17" s="43" t="s">
        <v>12</v>
      </c>
      <c r="AD17" s="43" t="s">
        <v>12</v>
      </c>
      <c r="AE17" s="43" t="s">
        <v>12</v>
      </c>
      <c r="AF17" s="43" t="s">
        <v>12</v>
      </c>
      <c r="AG17" s="43" t="s">
        <v>12</v>
      </c>
      <c r="AH17" s="43" t="s">
        <v>12</v>
      </c>
      <c r="AI17" s="43" t="s">
        <v>12</v>
      </c>
      <c r="AJ17" s="43" t="s">
        <v>12</v>
      </c>
      <c r="AK17" s="43" t="s">
        <v>12</v>
      </c>
      <c r="AL17" s="43" t="s">
        <v>12</v>
      </c>
      <c r="AM17" s="43" t="s">
        <v>12</v>
      </c>
      <c r="AN17" s="43" t="s">
        <v>12</v>
      </c>
      <c r="AO17" s="43" t="s">
        <v>12</v>
      </c>
      <c r="AP17" s="43" t="s">
        <v>12</v>
      </c>
      <c r="AQ17" s="43" t="s">
        <v>12</v>
      </c>
      <c r="AR17" s="43" t="s">
        <v>12</v>
      </c>
      <c r="AS17" s="43" t="s">
        <v>12</v>
      </c>
      <c r="AT17" s="43" t="s">
        <v>12</v>
      </c>
      <c r="AU17" s="43" t="s">
        <v>12</v>
      </c>
      <c r="AV17" s="43" t="s">
        <v>12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5" customHeight="1">
      <c r="A18" s="44"/>
      <c r="B18" s="3"/>
      <c r="C18" s="3"/>
      <c r="D18" s="3"/>
      <c r="E18" s="4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5" customHeight="1">
      <c r="A19" s="44"/>
      <c r="B19" s="2"/>
      <c r="C19" s="2"/>
      <c r="D19" s="2"/>
      <c r="E19" s="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5" customHeight="1">
      <c r="A20" s="44"/>
      <c r="B20" s="3"/>
      <c r="C20" s="3"/>
      <c r="D20" s="3"/>
      <c r="E20" s="4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5" customHeight="1">
      <c r="A21" s="44"/>
      <c r="B21" s="2"/>
      <c r="C21" s="2"/>
      <c r="D21" s="2"/>
      <c r="E21" s="4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5" customHeight="1">
      <c r="A22" s="44"/>
      <c r="B22" s="2"/>
      <c r="C22" s="2"/>
      <c r="D22" s="2"/>
      <c r="E22" s="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5" customHeight="1">
      <c r="A23" s="44"/>
      <c r="B23" s="3"/>
      <c r="C23" s="3"/>
      <c r="D23" s="3"/>
      <c r="E23" s="4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5" customHeight="1">
      <c r="A24" s="44"/>
      <c r="B24" s="2"/>
      <c r="C24" s="2"/>
      <c r="D24" s="2"/>
      <c r="E24" s="4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5" customHeight="1">
      <c r="A25" s="1"/>
      <c r="B25" s="3"/>
      <c r="C25" s="3"/>
      <c r="D25" s="3"/>
      <c r="E25" s="4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5" customHeight="1">
      <c r="A26" s="1"/>
      <c r="B26" s="2"/>
      <c r="C26" s="2"/>
      <c r="D26" s="2"/>
      <c r="E26" s="4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5" customHeight="1">
      <c r="A27" s="1"/>
      <c r="B27" s="2"/>
      <c r="C27" s="2"/>
      <c r="D27" s="2"/>
      <c r="E27" s="4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5" customHeight="1">
      <c r="A28" s="1"/>
      <c r="B28" s="2"/>
      <c r="C28" s="2"/>
      <c r="D28" s="2"/>
      <c r="E28" s="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5" customHeight="1">
      <c r="A29" s="1"/>
      <c r="B29" s="2"/>
      <c r="C29" s="2"/>
      <c r="D29" s="2"/>
      <c r="E29" s="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5" customHeight="1">
      <c r="A30" s="1"/>
      <c r="B30" s="3"/>
      <c r="C30" s="3"/>
      <c r="D30" s="3"/>
      <c r="E30" s="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5" customHeight="1">
      <c r="A31" s="1"/>
      <c r="B31" s="2"/>
      <c r="C31" s="2"/>
      <c r="D31" s="2"/>
      <c r="E31" s="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5" customHeight="1">
      <c r="A32" s="1"/>
      <c r="B32" s="2"/>
      <c r="C32" s="2"/>
      <c r="D32" s="2"/>
      <c r="E32" s="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5" customHeight="1">
      <c r="A33" s="1"/>
      <c r="B33" s="2"/>
      <c r="C33" s="2"/>
      <c r="D33" s="2"/>
      <c r="E33" s="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5" customHeight="1">
      <c r="A34" s="1"/>
      <c r="B34" s="2"/>
      <c r="C34" s="2"/>
      <c r="D34" s="2"/>
      <c r="E34" s="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5" customHeight="1">
      <c r="A35" s="1"/>
      <c r="B35" s="2"/>
      <c r="C35" s="2"/>
      <c r="D35" s="2"/>
      <c r="E35" s="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5" customHeight="1">
      <c r="A36" s="1"/>
      <c r="B36" s="2"/>
      <c r="C36" s="2"/>
      <c r="D36" s="2"/>
      <c r="E36" s="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5" customHeight="1">
      <c r="A37" s="1"/>
      <c r="B37" s="2"/>
      <c r="C37" s="2"/>
      <c r="D37" s="2"/>
      <c r="E37" s="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2.75" customHeight="1">
      <c r="A38" s="1"/>
      <c r="B38" s="2"/>
      <c r="C38" s="2"/>
      <c r="D38" s="2"/>
      <c r="E38" s="4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2.75" customHeight="1">
      <c r="A39" s="1"/>
      <c r="B39" s="2"/>
      <c r="C39" s="2"/>
      <c r="D39" s="2"/>
      <c r="E39" s="4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2.75" customHeight="1">
      <c r="A40" s="1"/>
      <c r="B40" s="2"/>
      <c r="C40" s="2"/>
      <c r="D40" s="2"/>
      <c r="E40" s="4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2.75" customHeight="1">
      <c r="A41" s="1"/>
      <c r="B41" s="2"/>
      <c r="C41" s="2"/>
      <c r="D41" s="2"/>
      <c r="E41" s="4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 customHeight="1">
      <c r="A42" s="1"/>
      <c r="B42" s="2"/>
      <c r="C42" s="2"/>
      <c r="D42" s="2"/>
      <c r="E42" s="4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 customHeight="1">
      <c r="A43" s="1"/>
      <c r="B43" s="2"/>
      <c r="C43" s="2"/>
      <c r="D43" s="2"/>
      <c r="E43" s="4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 customHeight="1">
      <c r="A44" s="1"/>
      <c r="B44" s="2"/>
      <c r="C44" s="2"/>
      <c r="D44" s="2"/>
      <c r="E44" s="4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 customHeight="1">
      <c r="A45" s="1"/>
      <c r="B45" s="2"/>
      <c r="C45" s="2"/>
      <c r="D45" s="2"/>
      <c r="E45" s="4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 customHeight="1">
      <c r="A46" s="1"/>
      <c r="B46" s="2"/>
      <c r="C46" s="2"/>
      <c r="D46" s="2"/>
      <c r="E46" s="4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 customHeight="1">
      <c r="A47" s="1"/>
      <c r="B47" s="2"/>
      <c r="C47" s="2"/>
      <c r="D47" s="2"/>
      <c r="E47" s="4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2.75" customHeight="1">
      <c r="A48" s="1"/>
      <c r="B48" s="2"/>
      <c r="C48" s="2"/>
      <c r="D48" s="2"/>
      <c r="E48" s="4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2.75" customHeight="1">
      <c r="A49" s="1"/>
      <c r="B49" s="2"/>
      <c r="C49" s="2"/>
      <c r="D49" s="2"/>
      <c r="E49" s="4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2.75" customHeight="1">
      <c r="A50" s="1"/>
      <c r="B50" s="2"/>
      <c r="C50" s="2"/>
      <c r="D50" s="2"/>
      <c r="E50" s="4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2.75" customHeight="1">
      <c r="A51" s="1"/>
      <c r="B51" s="2"/>
      <c r="C51" s="2"/>
      <c r="D51" s="2"/>
      <c r="E51" s="4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2.75" customHeight="1">
      <c r="A52" s="1"/>
      <c r="B52" s="2"/>
      <c r="C52" s="2"/>
      <c r="D52" s="2"/>
      <c r="E52" s="4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2.75" customHeight="1">
      <c r="A53" s="1"/>
      <c r="B53" s="2"/>
      <c r="C53" s="2"/>
      <c r="D53" s="2"/>
      <c r="E53" s="4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2.75" customHeight="1">
      <c r="A54" s="1"/>
      <c r="B54" s="2"/>
      <c r="C54" s="2"/>
      <c r="D54" s="2"/>
      <c r="E54" s="4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2.75" customHeight="1">
      <c r="A55" s="1"/>
      <c r="B55" s="2"/>
      <c r="C55" s="2"/>
      <c r="D55" s="2"/>
      <c r="E55" s="4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2.75" customHeight="1">
      <c r="A56" s="1"/>
      <c r="B56" s="2"/>
      <c r="C56" s="2"/>
      <c r="D56" s="2"/>
      <c r="E56" s="4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2.75" customHeight="1">
      <c r="A57" s="1"/>
      <c r="B57" s="2"/>
      <c r="C57" s="2"/>
      <c r="D57" s="2"/>
      <c r="E57" s="4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2.75" customHeight="1">
      <c r="A58" s="1"/>
      <c r="B58" s="2"/>
      <c r="C58" s="2"/>
      <c r="D58" s="2"/>
      <c r="E58" s="4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2.75" customHeight="1">
      <c r="A59" s="1"/>
      <c r="B59" s="2"/>
      <c r="C59" s="2"/>
      <c r="D59" s="2"/>
      <c r="E59" s="4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2.75" customHeight="1">
      <c r="A60" s="1"/>
      <c r="B60" s="2"/>
      <c r="C60" s="2"/>
      <c r="D60" s="2"/>
      <c r="E60" s="4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2.75" customHeight="1">
      <c r="A61" s="1"/>
      <c r="B61" s="2"/>
      <c r="C61" s="2"/>
      <c r="D61" s="2"/>
      <c r="E61" s="4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2.75" customHeight="1">
      <c r="A62" s="1"/>
      <c r="B62" s="2"/>
      <c r="C62" s="2"/>
      <c r="D62" s="2"/>
      <c r="E62" s="4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2.75" customHeight="1">
      <c r="A63" s="1"/>
      <c r="B63" s="2"/>
      <c r="C63" s="2"/>
      <c r="D63" s="2"/>
      <c r="E63" s="4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2.75" customHeight="1">
      <c r="A64" s="1"/>
      <c r="B64" s="2"/>
      <c r="C64" s="2"/>
      <c r="D64" s="2"/>
      <c r="E64" s="4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2.75" customHeight="1">
      <c r="A65" s="1"/>
      <c r="B65" s="2"/>
      <c r="C65" s="2"/>
      <c r="D65" s="2"/>
      <c r="E65" s="4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2.75" customHeight="1">
      <c r="A66" s="1"/>
      <c r="B66" s="2"/>
      <c r="C66" s="2"/>
      <c r="D66" s="2"/>
      <c r="E66" s="4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2.75" customHeight="1">
      <c r="A67" s="1"/>
      <c r="B67" s="2"/>
      <c r="C67" s="2"/>
      <c r="D67" s="2"/>
      <c r="E67" s="4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2.75" customHeight="1">
      <c r="A68" s="1"/>
      <c r="B68" s="2"/>
      <c r="C68" s="2"/>
      <c r="D68" s="2"/>
      <c r="E68" s="4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2.75" customHeight="1">
      <c r="A69" s="1"/>
      <c r="B69" s="2"/>
      <c r="C69" s="2"/>
      <c r="D69" s="2"/>
      <c r="E69" s="4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2.75" customHeight="1">
      <c r="A70" s="1"/>
      <c r="B70" s="2"/>
      <c r="C70" s="2"/>
      <c r="D70" s="2"/>
      <c r="E70" s="4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2.75" customHeight="1">
      <c r="A71" s="1"/>
      <c r="B71" s="2"/>
      <c r="C71" s="2"/>
      <c r="D71" s="2"/>
      <c r="E71" s="4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2.75" customHeight="1">
      <c r="A72" s="1"/>
      <c r="B72" s="2"/>
      <c r="C72" s="2"/>
      <c r="D72" s="2"/>
      <c r="E72" s="4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2.75" customHeight="1">
      <c r="A73" s="1"/>
      <c r="B73" s="2"/>
      <c r="C73" s="2"/>
      <c r="D73" s="2"/>
      <c r="E73" s="4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2.75" customHeight="1">
      <c r="A74" s="1"/>
      <c r="B74" s="2"/>
      <c r="C74" s="2"/>
      <c r="D74" s="2"/>
      <c r="E74" s="4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2.75" customHeight="1">
      <c r="A75" s="1"/>
      <c r="B75" s="2"/>
      <c r="C75" s="2"/>
      <c r="D75" s="2"/>
      <c r="E75" s="4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12.75" customHeight="1">
      <c r="A76" s="1"/>
      <c r="B76" s="2"/>
      <c r="C76" s="2"/>
      <c r="D76" s="2"/>
      <c r="E76" s="4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12.75" customHeight="1">
      <c r="A77" s="1"/>
      <c r="B77" s="2"/>
      <c r="C77" s="2"/>
      <c r="D77" s="2"/>
      <c r="E77" s="4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12.75" customHeight="1">
      <c r="A78" s="1"/>
      <c r="B78" s="2"/>
      <c r="C78" s="2"/>
      <c r="D78" s="2"/>
      <c r="E78" s="4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2.75" customHeight="1">
      <c r="A79" s="1"/>
      <c r="B79" s="2"/>
      <c r="C79" s="2"/>
      <c r="D79" s="2"/>
      <c r="E79" s="4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12.75" customHeight="1">
      <c r="A80" s="1"/>
      <c r="B80" s="2"/>
      <c r="C80" s="2"/>
      <c r="D80" s="2"/>
      <c r="E80" s="4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12.75" customHeight="1">
      <c r="A81" s="1"/>
      <c r="B81" s="2"/>
      <c r="C81" s="2"/>
      <c r="D81" s="2"/>
      <c r="E81" s="4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2.75" customHeight="1">
      <c r="A82" s="1"/>
      <c r="B82" s="2"/>
      <c r="C82" s="2"/>
      <c r="D82" s="2"/>
      <c r="E82" s="4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ht="12.75" customHeight="1">
      <c r="A83" s="1"/>
      <c r="B83" s="2"/>
      <c r="C83" s="2"/>
      <c r="D83" s="2"/>
      <c r="E83" s="4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ht="12.75" customHeight="1">
      <c r="A84" s="1"/>
      <c r="B84" s="2"/>
      <c r="C84" s="2"/>
      <c r="D84" s="2"/>
      <c r="E84" s="4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2.75" customHeight="1">
      <c r="A85" s="1"/>
      <c r="B85" s="2"/>
      <c r="C85" s="2"/>
      <c r="D85" s="2"/>
      <c r="E85" s="4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2.75" customHeight="1">
      <c r="A86" s="1"/>
      <c r="B86" s="2"/>
      <c r="C86" s="2"/>
      <c r="D86" s="2"/>
      <c r="E86" s="4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2.75" customHeight="1">
      <c r="A87" s="1"/>
      <c r="B87" s="2"/>
      <c r="C87" s="2"/>
      <c r="D87" s="2"/>
      <c r="E87" s="4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2.75" customHeight="1">
      <c r="A88" s="1"/>
      <c r="B88" s="2"/>
      <c r="C88" s="2"/>
      <c r="D88" s="2"/>
      <c r="E88" s="4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2.75" customHeight="1">
      <c r="A89" s="1"/>
      <c r="B89" s="2"/>
      <c r="C89" s="2"/>
      <c r="D89" s="2"/>
      <c r="E89" s="4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2.75" customHeight="1">
      <c r="A90" s="1"/>
      <c r="B90" s="2"/>
      <c r="C90" s="2"/>
      <c r="D90" s="2"/>
      <c r="E90" s="4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2.75" customHeight="1">
      <c r="A91" s="1"/>
      <c r="B91" s="2"/>
      <c r="C91" s="2"/>
      <c r="D91" s="2"/>
      <c r="E91" s="4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2.75" customHeight="1">
      <c r="A92" s="1"/>
      <c r="B92" s="2"/>
      <c r="C92" s="2"/>
      <c r="D92" s="2"/>
      <c r="E92" s="4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2.75" customHeight="1">
      <c r="A93" s="1"/>
      <c r="B93" s="2"/>
      <c r="C93" s="2"/>
      <c r="D93" s="2"/>
      <c r="E93" s="4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2.75" customHeight="1">
      <c r="A94" s="1"/>
      <c r="B94" s="2"/>
      <c r="C94" s="2"/>
      <c r="D94" s="2"/>
      <c r="E94" s="4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2.75" customHeight="1">
      <c r="A95" s="1"/>
      <c r="B95" s="2"/>
      <c r="C95" s="2"/>
      <c r="D95" s="2"/>
      <c r="E95" s="4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2.75" customHeight="1">
      <c r="A96" s="1"/>
      <c r="B96" s="2"/>
      <c r="C96" s="2"/>
      <c r="D96" s="2"/>
      <c r="E96" s="4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2.75" customHeight="1">
      <c r="A97" s="1"/>
      <c r="B97" s="2"/>
      <c r="C97" s="2"/>
      <c r="D97" s="2"/>
      <c r="E97" s="4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2.75" customHeight="1">
      <c r="A98" s="1"/>
      <c r="B98" s="2"/>
      <c r="C98" s="2"/>
      <c r="D98" s="2"/>
      <c r="E98" s="4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2.75" customHeight="1">
      <c r="A99" s="1"/>
      <c r="B99" s="2"/>
      <c r="C99" s="2"/>
      <c r="D99" s="2"/>
      <c r="E99" s="4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2.75" customHeight="1">
      <c r="A100" s="1"/>
      <c r="B100" s="2"/>
      <c r="C100" s="2"/>
      <c r="D100" s="2"/>
      <c r="E100" s="4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2.75" customHeight="1">
      <c r="A101" s="1"/>
      <c r="B101" s="2"/>
      <c r="C101" s="2"/>
      <c r="D101" s="2"/>
      <c r="E101" s="4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2.75" customHeight="1">
      <c r="A102" s="1"/>
      <c r="B102" s="2"/>
      <c r="C102" s="2"/>
      <c r="D102" s="2"/>
      <c r="E102" s="4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2.75" customHeight="1">
      <c r="A103" s="1"/>
      <c r="B103" s="2"/>
      <c r="C103" s="2"/>
      <c r="D103" s="2"/>
      <c r="E103" s="4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2.75" customHeight="1">
      <c r="A104" s="1"/>
      <c r="B104" s="2"/>
      <c r="C104" s="2"/>
      <c r="D104" s="2"/>
      <c r="E104" s="4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2.75" customHeight="1">
      <c r="A105" s="1"/>
      <c r="B105" s="2"/>
      <c r="C105" s="2"/>
      <c r="D105" s="2"/>
      <c r="E105" s="4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2.75" customHeight="1">
      <c r="A106" s="1"/>
      <c r="B106" s="2"/>
      <c r="C106" s="2"/>
      <c r="D106" s="2"/>
      <c r="E106" s="4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2.75" customHeight="1">
      <c r="A107" s="1"/>
      <c r="B107" s="2"/>
      <c r="C107" s="2"/>
      <c r="D107" s="2"/>
      <c r="E107" s="4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2.75" customHeight="1">
      <c r="A108" s="1"/>
      <c r="B108" s="2"/>
      <c r="C108" s="2"/>
      <c r="D108" s="2"/>
      <c r="E108" s="4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2.75" customHeight="1">
      <c r="A109" s="1"/>
      <c r="B109" s="2"/>
      <c r="C109" s="2"/>
      <c r="D109" s="2"/>
      <c r="E109" s="4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2.75" customHeight="1">
      <c r="A110" s="1"/>
      <c r="B110" s="2"/>
      <c r="C110" s="2"/>
      <c r="D110" s="2"/>
      <c r="E110" s="4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2.75" customHeight="1">
      <c r="A111" s="1"/>
      <c r="B111" s="2"/>
      <c r="C111" s="2"/>
      <c r="D111" s="2"/>
      <c r="E111" s="4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2.75" customHeight="1">
      <c r="A112" s="1"/>
      <c r="B112" s="2"/>
      <c r="C112" s="2"/>
      <c r="D112" s="2"/>
      <c r="E112" s="4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ht="12.75" customHeight="1">
      <c r="A113" s="1"/>
      <c r="B113" s="2"/>
      <c r="C113" s="2"/>
      <c r="D113" s="2"/>
      <c r="E113" s="4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12.75" customHeight="1">
      <c r="A114" s="1"/>
      <c r="B114" s="2"/>
      <c r="C114" s="2"/>
      <c r="D114" s="2"/>
      <c r="E114" s="4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ht="12.75" customHeight="1">
      <c r="A115" s="1"/>
      <c r="B115" s="2"/>
      <c r="C115" s="2"/>
      <c r="D115" s="2"/>
      <c r="E115" s="4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ht="12.75" customHeight="1">
      <c r="A116" s="1"/>
      <c r="B116" s="2"/>
      <c r="C116" s="2"/>
      <c r="D116" s="2"/>
      <c r="E116" s="4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12.75" customHeight="1">
      <c r="A117" s="1"/>
      <c r="B117" s="2"/>
      <c r="C117" s="2"/>
      <c r="D117" s="2"/>
      <c r="E117" s="4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2.75" customHeight="1">
      <c r="A118" s="1"/>
      <c r="B118" s="2"/>
      <c r="C118" s="2"/>
      <c r="D118" s="2"/>
      <c r="E118" s="4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ht="12.75" customHeight="1">
      <c r="A119" s="1"/>
      <c r="B119" s="2"/>
      <c r="C119" s="2"/>
      <c r="D119" s="2"/>
      <c r="E119" s="4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ht="12.75" customHeight="1">
      <c r="A120" s="1"/>
      <c r="B120" s="2"/>
      <c r="C120" s="2"/>
      <c r="D120" s="2"/>
      <c r="E120" s="4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ht="12.75" customHeight="1">
      <c r="A121" s="1"/>
      <c r="B121" s="2"/>
      <c r="C121" s="2"/>
      <c r="D121" s="2"/>
      <c r="E121" s="4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ht="12.75" customHeight="1">
      <c r="A122" s="1"/>
      <c r="B122" s="2"/>
      <c r="C122" s="2"/>
      <c r="D122" s="2"/>
      <c r="E122" s="4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ht="12.75" customHeight="1">
      <c r="A123" s="1"/>
      <c r="B123" s="2"/>
      <c r="C123" s="2"/>
      <c r="D123" s="2"/>
      <c r="E123" s="4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ht="12.75" customHeight="1">
      <c r="A124" s="1"/>
      <c r="B124" s="2"/>
      <c r="C124" s="2"/>
      <c r="D124" s="2"/>
      <c r="E124" s="4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ht="12.75" customHeight="1">
      <c r="A125" s="1"/>
      <c r="B125" s="2"/>
      <c r="C125" s="2"/>
      <c r="D125" s="2"/>
      <c r="E125" s="4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ht="12.75" customHeight="1">
      <c r="A126" s="1"/>
      <c r="B126" s="2"/>
      <c r="C126" s="2"/>
      <c r="D126" s="2"/>
      <c r="E126" s="4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ht="12.75" customHeight="1">
      <c r="A127" s="1"/>
      <c r="B127" s="2"/>
      <c r="C127" s="2"/>
      <c r="D127" s="2"/>
      <c r="E127" s="4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2.75" customHeight="1">
      <c r="A128" s="1"/>
      <c r="B128" s="2"/>
      <c r="C128" s="2"/>
      <c r="D128" s="2"/>
      <c r="E128" s="4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2.75" customHeight="1">
      <c r="A129" s="1"/>
      <c r="B129" s="2"/>
      <c r="C129" s="2"/>
      <c r="D129" s="2"/>
      <c r="E129" s="4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2.75" customHeight="1">
      <c r="A130" s="1"/>
      <c r="B130" s="2"/>
      <c r="C130" s="2"/>
      <c r="D130" s="2"/>
      <c r="E130" s="4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ht="12.75" customHeight="1">
      <c r="A131" s="1"/>
      <c r="B131" s="2"/>
      <c r="C131" s="2"/>
      <c r="D131" s="2"/>
      <c r="E131" s="4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ht="12.75" customHeight="1">
      <c r="A132" s="1"/>
      <c r="B132" s="2"/>
      <c r="C132" s="2"/>
      <c r="D132" s="2"/>
      <c r="E132" s="4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ht="12.75" customHeight="1">
      <c r="A133" s="1"/>
      <c r="B133" s="2"/>
      <c r="C133" s="2"/>
      <c r="D133" s="2"/>
      <c r="E133" s="4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ht="12.75" customHeight="1">
      <c r="A134" s="1"/>
      <c r="B134" s="2"/>
      <c r="C134" s="2"/>
      <c r="D134" s="2"/>
      <c r="E134" s="4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ht="12.75" customHeight="1">
      <c r="A135" s="1"/>
      <c r="B135" s="2"/>
      <c r="C135" s="2"/>
      <c r="D135" s="2"/>
      <c r="E135" s="4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ht="12.75" customHeight="1">
      <c r="A136" s="1"/>
      <c r="B136" s="2"/>
      <c r="C136" s="2"/>
      <c r="D136" s="2"/>
      <c r="E136" s="4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ht="12.75" customHeight="1">
      <c r="A137" s="1"/>
      <c r="B137" s="2"/>
      <c r="C137" s="2"/>
      <c r="D137" s="2"/>
      <c r="E137" s="4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ht="12.75" customHeight="1">
      <c r="A138" s="1"/>
      <c r="B138" s="2"/>
      <c r="C138" s="2"/>
      <c r="D138" s="2"/>
      <c r="E138" s="4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ht="12.75" customHeight="1">
      <c r="A139" s="1"/>
      <c r="B139" s="2"/>
      <c r="C139" s="2"/>
      <c r="D139" s="2"/>
      <c r="E139" s="4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ht="12.75" customHeight="1">
      <c r="A140" s="1"/>
      <c r="B140" s="2"/>
      <c r="C140" s="2"/>
      <c r="D140" s="2"/>
      <c r="E140" s="4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ht="12.75" customHeight="1">
      <c r="A141" s="1"/>
      <c r="B141" s="2"/>
      <c r="C141" s="2"/>
      <c r="D141" s="2"/>
      <c r="E141" s="4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ht="12.75" customHeight="1">
      <c r="A142" s="1"/>
      <c r="B142" s="2"/>
      <c r="C142" s="2"/>
      <c r="D142" s="2"/>
      <c r="E142" s="4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ht="12.75" customHeight="1">
      <c r="A143" s="1"/>
      <c r="B143" s="2"/>
      <c r="C143" s="2"/>
      <c r="D143" s="2"/>
      <c r="E143" s="4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2.75" customHeight="1">
      <c r="A144" s="1"/>
      <c r="B144" s="2"/>
      <c r="C144" s="2"/>
      <c r="D144" s="2"/>
      <c r="E144" s="4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2.75" customHeight="1">
      <c r="A145" s="1"/>
      <c r="B145" s="2"/>
      <c r="C145" s="2"/>
      <c r="D145" s="2"/>
      <c r="E145" s="4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2.75" customHeight="1">
      <c r="A146" s="1"/>
      <c r="B146" s="2"/>
      <c r="C146" s="2"/>
      <c r="D146" s="2"/>
      <c r="E146" s="4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12.75" customHeight="1">
      <c r="A147" s="1"/>
      <c r="B147" s="2"/>
      <c r="C147" s="2"/>
      <c r="D147" s="2"/>
      <c r="E147" s="4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12.75" customHeight="1">
      <c r="A148" s="1"/>
      <c r="B148" s="2"/>
      <c r="C148" s="2"/>
      <c r="D148" s="2"/>
      <c r="E148" s="4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2.75" customHeight="1">
      <c r="A149" s="1"/>
      <c r="B149" s="2"/>
      <c r="C149" s="2"/>
      <c r="D149" s="2"/>
      <c r="E149" s="4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2.75" customHeight="1">
      <c r="A150" s="1"/>
      <c r="B150" s="2"/>
      <c r="C150" s="2"/>
      <c r="D150" s="2"/>
      <c r="E150" s="4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2.75" customHeight="1">
      <c r="A151" s="1"/>
      <c r="B151" s="2"/>
      <c r="C151" s="2"/>
      <c r="D151" s="2"/>
      <c r="E151" s="4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2.75" customHeight="1">
      <c r="A152" s="1"/>
      <c r="B152" s="2"/>
      <c r="C152" s="2"/>
      <c r="D152" s="2"/>
      <c r="E152" s="4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2.75" customHeight="1">
      <c r="A153" s="1"/>
      <c r="B153" s="2"/>
      <c r="C153" s="2"/>
      <c r="D153" s="2"/>
      <c r="E153" s="4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2.75" customHeight="1">
      <c r="A154" s="1"/>
      <c r="B154" s="2"/>
      <c r="C154" s="2"/>
      <c r="D154" s="2"/>
      <c r="E154" s="4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2.75" customHeight="1">
      <c r="A155" s="1"/>
      <c r="B155" s="2"/>
      <c r="C155" s="2"/>
      <c r="D155" s="2"/>
      <c r="E155" s="4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2.75" customHeight="1">
      <c r="A156" s="1"/>
      <c r="B156" s="2"/>
      <c r="C156" s="2"/>
      <c r="D156" s="2"/>
      <c r="E156" s="4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2.75" customHeight="1">
      <c r="A157" s="1"/>
      <c r="B157" s="2"/>
      <c r="C157" s="2"/>
      <c r="D157" s="2"/>
      <c r="E157" s="4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2.75" customHeight="1">
      <c r="A158" s="1"/>
      <c r="B158" s="2"/>
      <c r="C158" s="2"/>
      <c r="D158" s="2"/>
      <c r="E158" s="4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2.75" customHeight="1">
      <c r="A159" s="1"/>
      <c r="B159" s="2"/>
      <c r="C159" s="2"/>
      <c r="D159" s="2"/>
      <c r="E159" s="4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2.75" customHeight="1">
      <c r="A160" s="1"/>
      <c r="B160" s="2"/>
      <c r="C160" s="2"/>
      <c r="D160" s="2"/>
      <c r="E160" s="4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2.75" customHeight="1">
      <c r="A161" s="1"/>
      <c r="B161" s="2"/>
      <c r="C161" s="2"/>
      <c r="D161" s="2"/>
      <c r="E161" s="4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2.75" customHeight="1">
      <c r="A162" s="1"/>
      <c r="B162" s="2"/>
      <c r="C162" s="2"/>
      <c r="D162" s="2"/>
      <c r="E162" s="4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2.75" customHeight="1">
      <c r="A163" s="1"/>
      <c r="B163" s="2"/>
      <c r="C163" s="2"/>
      <c r="D163" s="2"/>
      <c r="E163" s="4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2.75" customHeight="1">
      <c r="A164" s="1"/>
      <c r="B164" s="2"/>
      <c r="C164" s="2"/>
      <c r="D164" s="2"/>
      <c r="E164" s="4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2.75" customHeight="1">
      <c r="A165" s="1"/>
      <c r="B165" s="2"/>
      <c r="C165" s="2"/>
      <c r="D165" s="2"/>
      <c r="E165" s="4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2.75" customHeight="1">
      <c r="A166" s="1"/>
      <c r="B166" s="2"/>
      <c r="C166" s="2"/>
      <c r="D166" s="2"/>
      <c r="E166" s="4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2.75" customHeight="1">
      <c r="A167" s="1"/>
      <c r="B167" s="2"/>
      <c r="C167" s="2"/>
      <c r="D167" s="2"/>
      <c r="E167" s="4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2.75" customHeight="1">
      <c r="A168" s="1"/>
      <c r="B168" s="2"/>
      <c r="C168" s="2"/>
      <c r="D168" s="2"/>
      <c r="E168" s="4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2.75" customHeight="1">
      <c r="A169" s="1"/>
      <c r="B169" s="2"/>
      <c r="C169" s="2"/>
      <c r="D169" s="2"/>
      <c r="E169" s="4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2.75" customHeight="1">
      <c r="A170" s="1"/>
      <c r="B170" s="2"/>
      <c r="C170" s="2"/>
      <c r="D170" s="2"/>
      <c r="E170" s="4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ht="12.75" customHeight="1">
      <c r="A171" s="1"/>
      <c r="B171" s="2"/>
      <c r="C171" s="2"/>
      <c r="D171" s="2"/>
      <c r="E171" s="4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12.75" customHeight="1">
      <c r="A172" s="1"/>
      <c r="B172" s="2"/>
      <c r="C172" s="2"/>
      <c r="D172" s="2"/>
      <c r="E172" s="4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ht="12.75" customHeight="1">
      <c r="A173" s="1"/>
      <c r="B173" s="2"/>
      <c r="C173" s="2"/>
      <c r="D173" s="2"/>
      <c r="E173" s="4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2.75" customHeight="1">
      <c r="A174" s="1"/>
      <c r="B174" s="2"/>
      <c r="C174" s="2"/>
      <c r="D174" s="2"/>
      <c r="E174" s="4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ht="12.75" customHeight="1">
      <c r="A175" s="1"/>
      <c r="B175" s="2"/>
      <c r="C175" s="2"/>
      <c r="D175" s="2"/>
      <c r="E175" s="4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ht="12.75" customHeight="1">
      <c r="A176" s="1"/>
      <c r="B176" s="2"/>
      <c r="C176" s="2"/>
      <c r="D176" s="2"/>
      <c r="E176" s="4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ht="12.75" customHeight="1">
      <c r="A177" s="1"/>
      <c r="B177" s="2"/>
      <c r="C177" s="2"/>
      <c r="D177" s="2"/>
      <c r="E177" s="4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ht="12.75" customHeight="1">
      <c r="A178" s="1"/>
      <c r="B178" s="2"/>
      <c r="C178" s="2"/>
      <c r="D178" s="2"/>
      <c r="E178" s="4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ht="12.75" customHeight="1">
      <c r="A179" s="1"/>
      <c r="B179" s="2"/>
      <c r="C179" s="2"/>
      <c r="D179" s="2"/>
      <c r="E179" s="4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12.75" customHeight="1">
      <c r="A180" s="1"/>
      <c r="B180" s="2"/>
      <c r="C180" s="2"/>
      <c r="D180" s="2"/>
      <c r="E180" s="4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12.75" customHeight="1">
      <c r="A181" s="1"/>
      <c r="B181" s="2"/>
      <c r="C181" s="2"/>
      <c r="D181" s="2"/>
      <c r="E181" s="4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ht="12.75" customHeight="1">
      <c r="A182" s="1"/>
      <c r="B182" s="2"/>
      <c r="C182" s="2"/>
      <c r="D182" s="2"/>
      <c r="E182" s="4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12.75" customHeight="1">
      <c r="A183" s="1"/>
      <c r="B183" s="2"/>
      <c r="C183" s="2"/>
      <c r="D183" s="2"/>
      <c r="E183" s="4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12.75" customHeight="1">
      <c r="A184" s="1"/>
      <c r="B184" s="2"/>
      <c r="C184" s="2"/>
      <c r="D184" s="2"/>
      <c r="E184" s="4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12.75" customHeight="1">
      <c r="A185" s="1"/>
      <c r="B185" s="2"/>
      <c r="C185" s="2"/>
      <c r="D185" s="2"/>
      <c r="E185" s="4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12.75" customHeight="1">
      <c r="A186" s="1"/>
      <c r="B186" s="2"/>
      <c r="C186" s="2"/>
      <c r="D186" s="2"/>
      <c r="E186" s="4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12.75" customHeight="1">
      <c r="A187" s="1"/>
      <c r="B187" s="2"/>
      <c r="C187" s="2"/>
      <c r="D187" s="2"/>
      <c r="E187" s="4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ht="12.75" customHeight="1">
      <c r="A188" s="1"/>
      <c r="B188" s="2"/>
      <c r="C188" s="2"/>
      <c r="D188" s="2"/>
      <c r="E188" s="4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ht="12.75" customHeight="1">
      <c r="A189" s="1"/>
      <c r="B189" s="2"/>
      <c r="C189" s="2"/>
      <c r="D189" s="2"/>
      <c r="E189" s="4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ht="12.75" customHeight="1">
      <c r="A190" s="1"/>
      <c r="B190" s="2"/>
      <c r="C190" s="2"/>
      <c r="D190" s="2"/>
      <c r="E190" s="4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ht="12.75" customHeight="1">
      <c r="A191" s="1"/>
      <c r="B191" s="2"/>
      <c r="C191" s="2"/>
      <c r="D191" s="2"/>
      <c r="E191" s="4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ht="12.75" customHeight="1">
      <c r="A192" s="1"/>
      <c r="B192" s="2"/>
      <c r="C192" s="2"/>
      <c r="D192" s="2"/>
      <c r="E192" s="4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12.75" customHeight="1">
      <c r="A193" s="1"/>
      <c r="B193" s="2"/>
      <c r="C193" s="2"/>
      <c r="D193" s="2"/>
      <c r="E193" s="4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12.75" customHeight="1">
      <c r="A194" s="1"/>
      <c r="B194" s="2"/>
      <c r="C194" s="2"/>
      <c r="D194" s="2"/>
      <c r="E194" s="4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12.75" customHeight="1">
      <c r="A195" s="1"/>
      <c r="B195" s="2"/>
      <c r="C195" s="2"/>
      <c r="D195" s="2"/>
      <c r="E195" s="4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12.75" customHeight="1">
      <c r="A196" s="1"/>
      <c r="B196" s="2"/>
      <c r="C196" s="2"/>
      <c r="D196" s="2"/>
      <c r="E196" s="4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12.75" customHeight="1">
      <c r="A197" s="1"/>
      <c r="B197" s="2"/>
      <c r="C197" s="2"/>
      <c r="D197" s="2"/>
      <c r="E197" s="4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12.75" customHeight="1">
      <c r="A198" s="1"/>
      <c r="B198" s="2"/>
      <c r="C198" s="2"/>
      <c r="D198" s="2"/>
      <c r="E198" s="4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12.75" customHeight="1">
      <c r="A199" s="1"/>
      <c r="B199" s="2"/>
      <c r="C199" s="2"/>
      <c r="D199" s="2"/>
      <c r="E199" s="4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12.75" customHeight="1">
      <c r="A200" s="1"/>
      <c r="B200" s="2"/>
      <c r="C200" s="2"/>
      <c r="D200" s="2"/>
      <c r="E200" s="4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12.75" customHeight="1">
      <c r="A201" s="1"/>
      <c r="B201" s="2"/>
      <c r="C201" s="2"/>
      <c r="D201" s="2"/>
      <c r="E201" s="4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ht="12.75" customHeight="1">
      <c r="A202" s="1"/>
      <c r="B202" s="2"/>
      <c r="C202" s="2"/>
      <c r="D202" s="2"/>
      <c r="E202" s="4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ht="12.75" customHeight="1">
      <c r="A203" s="1"/>
      <c r="B203" s="2"/>
      <c r="C203" s="2"/>
      <c r="D203" s="2"/>
      <c r="E203" s="4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ht="12.75" customHeight="1">
      <c r="A204" s="1"/>
      <c r="B204" s="2"/>
      <c r="C204" s="2"/>
      <c r="D204" s="2"/>
      <c r="E204" s="4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ht="12.75" customHeight="1">
      <c r="A205" s="1"/>
      <c r="B205" s="2"/>
      <c r="C205" s="2"/>
      <c r="D205" s="2"/>
      <c r="E205" s="4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ht="12.75" customHeight="1">
      <c r="A206" s="1"/>
      <c r="B206" s="2"/>
      <c r="C206" s="2"/>
      <c r="D206" s="2"/>
      <c r="E206" s="4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ht="12.75" customHeight="1">
      <c r="A207" s="1"/>
      <c r="B207" s="2"/>
      <c r="C207" s="2"/>
      <c r="D207" s="2"/>
      <c r="E207" s="4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ht="12.75" customHeight="1">
      <c r="A208" s="1"/>
      <c r="B208" s="2"/>
      <c r="C208" s="2"/>
      <c r="D208" s="2"/>
      <c r="E208" s="4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ht="12.75" customHeight="1">
      <c r="A209" s="1"/>
      <c r="B209" s="2"/>
      <c r="C209" s="2"/>
      <c r="D209" s="2"/>
      <c r="E209" s="4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ht="12.75" customHeight="1">
      <c r="A210" s="1"/>
      <c r="B210" s="2"/>
      <c r="C210" s="2"/>
      <c r="D210" s="2"/>
      <c r="E210" s="4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ht="12.75" customHeight="1">
      <c r="A211" s="1"/>
      <c r="B211" s="2"/>
      <c r="C211" s="2"/>
      <c r="D211" s="2"/>
      <c r="E211" s="4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ht="12.75" customHeight="1">
      <c r="A212" s="1"/>
      <c r="B212" s="2"/>
      <c r="C212" s="2"/>
      <c r="D212" s="2"/>
      <c r="E212" s="4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ht="12.75" customHeight="1">
      <c r="A213" s="1"/>
      <c r="B213" s="2"/>
      <c r="C213" s="2"/>
      <c r="D213" s="2"/>
      <c r="E213" s="4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ht="12.75" customHeight="1">
      <c r="A214" s="1"/>
      <c r="B214" s="2"/>
      <c r="C214" s="2"/>
      <c r="D214" s="2"/>
      <c r="E214" s="4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ht="12.75" customHeight="1">
      <c r="A215" s="1"/>
      <c r="B215" s="2"/>
      <c r="C215" s="2"/>
      <c r="D215" s="2"/>
      <c r="E215" s="4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ht="12.75" customHeight="1">
      <c r="A216" s="1"/>
      <c r="B216" s="2"/>
      <c r="C216" s="2"/>
      <c r="D216" s="2"/>
      <c r="E216" s="4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ht="12.75" customHeight="1">
      <c r="A217" s="1"/>
      <c r="B217" s="2"/>
      <c r="C217" s="2"/>
      <c r="D217" s="2"/>
      <c r="E217" s="4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ht="12.75" customHeight="1">
      <c r="A218" s="1"/>
      <c r="B218" s="2"/>
      <c r="C218" s="2"/>
      <c r="D218" s="2"/>
      <c r="E218" s="4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ht="12.75" customHeight="1">
      <c r="A219" s="1"/>
      <c r="B219" s="2"/>
      <c r="C219" s="2"/>
      <c r="D219" s="2"/>
      <c r="E219" s="4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ht="12.75" customHeight="1">
      <c r="A220" s="1"/>
      <c r="B220" s="2"/>
      <c r="C220" s="2"/>
      <c r="D220" s="2"/>
      <c r="E220" s="4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ht="12.75" customHeight="1">
      <c r="A221" s="1"/>
      <c r="B221" s="2"/>
      <c r="C221" s="2"/>
      <c r="D221" s="2"/>
      <c r="E221" s="4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ht="12.75" customHeight="1">
      <c r="A222" s="1"/>
      <c r="B222" s="2"/>
      <c r="C222" s="2"/>
      <c r="D222" s="2"/>
      <c r="E222" s="4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ht="12.75" customHeight="1">
      <c r="A223" s="1"/>
      <c r="B223" s="2"/>
      <c r="C223" s="2"/>
      <c r="D223" s="2"/>
      <c r="E223" s="4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ht="12.75" customHeight="1">
      <c r="A224" s="1"/>
      <c r="B224" s="2"/>
      <c r="C224" s="2"/>
      <c r="D224" s="2"/>
      <c r="E224" s="4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ht="12.75" customHeight="1">
      <c r="A225" s="1"/>
      <c r="B225" s="2"/>
      <c r="C225" s="2"/>
      <c r="D225" s="2"/>
      <c r="E225" s="4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ht="12.75" customHeight="1">
      <c r="A226" s="1"/>
      <c r="B226" s="2"/>
      <c r="C226" s="2"/>
      <c r="D226" s="2"/>
      <c r="E226" s="4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ht="12.75" customHeight="1">
      <c r="A227" s="1"/>
      <c r="B227" s="2"/>
      <c r="C227" s="2"/>
      <c r="D227" s="2"/>
      <c r="E227" s="4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ht="12.75" customHeight="1">
      <c r="A228" s="1"/>
      <c r="B228" s="2"/>
      <c r="C228" s="2"/>
      <c r="D228" s="2"/>
      <c r="E228" s="4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ht="12.75" customHeight="1">
      <c r="A229" s="1"/>
      <c r="B229" s="2"/>
      <c r="C229" s="2"/>
      <c r="D229" s="2"/>
      <c r="E229" s="4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ht="12.75" customHeight="1">
      <c r="A230" s="1"/>
      <c r="B230" s="2"/>
      <c r="C230" s="2"/>
      <c r="D230" s="2"/>
      <c r="E230" s="4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ht="12.75" customHeight="1">
      <c r="A231" s="1"/>
      <c r="B231" s="2"/>
      <c r="C231" s="2"/>
      <c r="D231" s="2"/>
      <c r="E231" s="4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ht="12.75" customHeight="1">
      <c r="A232" s="1"/>
      <c r="B232" s="2"/>
      <c r="C232" s="2"/>
      <c r="D232" s="2"/>
      <c r="E232" s="4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ht="12.75" customHeight="1">
      <c r="A233" s="1"/>
      <c r="B233" s="2"/>
      <c r="C233" s="2"/>
      <c r="D233" s="2"/>
      <c r="E233" s="4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ht="12.75" customHeight="1">
      <c r="A234" s="1"/>
      <c r="B234" s="2"/>
      <c r="C234" s="2"/>
      <c r="D234" s="2"/>
      <c r="E234" s="4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ht="12.75" customHeight="1">
      <c r="A235" s="1"/>
      <c r="B235" s="2"/>
      <c r="C235" s="2"/>
      <c r="D235" s="2"/>
      <c r="E235" s="4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ht="12.75" customHeight="1">
      <c r="A236" s="1"/>
      <c r="B236" s="2"/>
      <c r="C236" s="2"/>
      <c r="D236" s="2"/>
      <c r="E236" s="4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 ht="12.75" customHeight="1">
      <c r="A237" s="1"/>
      <c r="B237" s="2"/>
      <c r="C237" s="2"/>
      <c r="D237" s="2"/>
      <c r="E237" s="4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 ht="12.75" customHeight="1">
      <c r="A238" s="1"/>
      <c r="B238" s="2"/>
      <c r="C238" s="2"/>
      <c r="D238" s="2"/>
      <c r="E238" s="4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 ht="12.75" customHeight="1">
      <c r="A239" s="1"/>
      <c r="B239" s="2"/>
      <c r="C239" s="2"/>
      <c r="D239" s="2"/>
      <c r="E239" s="4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 ht="12.75" customHeight="1">
      <c r="A240" s="1"/>
      <c r="B240" s="2"/>
      <c r="C240" s="2"/>
      <c r="D240" s="2"/>
      <c r="E240" s="4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 ht="12.75" customHeight="1">
      <c r="A241" s="1"/>
      <c r="B241" s="2"/>
      <c r="C241" s="2"/>
      <c r="D241" s="2"/>
      <c r="E241" s="4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 ht="12.75" customHeight="1">
      <c r="A242" s="1"/>
      <c r="B242" s="2"/>
      <c r="C242" s="2"/>
      <c r="D242" s="2"/>
      <c r="E242" s="4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 ht="12.75" customHeight="1">
      <c r="A243" s="1"/>
      <c r="B243" s="2"/>
      <c r="C243" s="2"/>
      <c r="D243" s="2"/>
      <c r="E243" s="4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 ht="12.75" customHeight="1">
      <c r="A244" s="1"/>
      <c r="B244" s="2"/>
      <c r="C244" s="2"/>
      <c r="D244" s="2"/>
      <c r="E244" s="4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 ht="12.75" customHeight="1">
      <c r="A245" s="1"/>
      <c r="B245" s="2"/>
      <c r="C245" s="2"/>
      <c r="D245" s="2"/>
      <c r="E245" s="4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 ht="12.75" customHeight="1">
      <c r="A246" s="1"/>
      <c r="B246" s="2"/>
      <c r="C246" s="2"/>
      <c r="D246" s="2"/>
      <c r="E246" s="4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 ht="12.75" customHeight="1">
      <c r="A247" s="1"/>
      <c r="B247" s="2"/>
      <c r="C247" s="2"/>
      <c r="D247" s="2"/>
      <c r="E247" s="4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 ht="12.75" customHeight="1">
      <c r="A248" s="1"/>
      <c r="B248" s="2"/>
      <c r="C248" s="2"/>
      <c r="D248" s="2"/>
      <c r="E248" s="4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 ht="12.75" customHeight="1">
      <c r="A249" s="1"/>
      <c r="B249" s="2"/>
      <c r="C249" s="2"/>
      <c r="D249" s="2"/>
      <c r="E249" s="4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 ht="12.75" customHeight="1">
      <c r="A250" s="1"/>
      <c r="B250" s="2"/>
      <c r="C250" s="2"/>
      <c r="D250" s="2"/>
      <c r="E250" s="4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 ht="12.75" customHeight="1">
      <c r="A251" s="1"/>
      <c r="B251" s="2"/>
      <c r="C251" s="2"/>
      <c r="D251" s="2"/>
      <c r="E251" s="4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 ht="12.75" customHeight="1">
      <c r="A252" s="1"/>
      <c r="B252" s="2"/>
      <c r="C252" s="2"/>
      <c r="D252" s="2"/>
      <c r="E252" s="4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 ht="12.75" customHeight="1">
      <c r="A253" s="1"/>
      <c r="B253" s="2"/>
      <c r="C253" s="2"/>
      <c r="D253" s="2"/>
      <c r="E253" s="4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 ht="12.75" customHeight="1">
      <c r="A254" s="1"/>
      <c r="B254" s="2"/>
      <c r="C254" s="2"/>
      <c r="D254" s="2"/>
      <c r="E254" s="4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 ht="12.75" customHeight="1">
      <c r="A255" s="1"/>
      <c r="B255" s="2"/>
      <c r="C255" s="2"/>
      <c r="D255" s="2"/>
      <c r="E255" s="4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 ht="12.75" customHeight="1">
      <c r="A256" s="1"/>
      <c r="B256" s="2"/>
      <c r="C256" s="2"/>
      <c r="D256" s="2"/>
      <c r="E256" s="4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1:58" ht="12.75" customHeight="1">
      <c r="A257" s="1"/>
      <c r="B257" s="2"/>
      <c r="C257" s="2"/>
      <c r="D257" s="2"/>
      <c r="E257" s="4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1:58" ht="12.75" customHeight="1">
      <c r="A258" s="1"/>
      <c r="B258" s="2"/>
      <c r="C258" s="2"/>
      <c r="D258" s="2"/>
      <c r="E258" s="4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1:58" ht="12.75" customHeight="1">
      <c r="A259" s="1"/>
      <c r="B259" s="2"/>
      <c r="C259" s="2"/>
      <c r="D259" s="2"/>
      <c r="E259" s="4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1:58" ht="12.75" customHeight="1">
      <c r="A260" s="1"/>
      <c r="B260" s="2"/>
      <c r="C260" s="2"/>
      <c r="D260" s="2"/>
      <c r="E260" s="4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1:58" ht="12.75" customHeight="1">
      <c r="A261" s="1"/>
      <c r="B261" s="2"/>
      <c r="C261" s="2"/>
      <c r="D261" s="2"/>
      <c r="E261" s="4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1:58" ht="12.75" customHeight="1">
      <c r="A262" s="1"/>
      <c r="B262" s="2"/>
      <c r="C262" s="2"/>
      <c r="D262" s="2"/>
      <c r="E262" s="4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1:58" ht="12.75" customHeight="1">
      <c r="A263" s="1"/>
      <c r="B263" s="2"/>
      <c r="C263" s="2"/>
      <c r="D263" s="2"/>
      <c r="E263" s="4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1:58" ht="12.75" customHeight="1">
      <c r="A264" s="1"/>
      <c r="B264" s="2"/>
      <c r="C264" s="2"/>
      <c r="D264" s="2"/>
      <c r="E264" s="4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1:58" ht="12.75" customHeight="1">
      <c r="A265" s="1"/>
      <c r="B265" s="2"/>
      <c r="C265" s="2"/>
      <c r="D265" s="2"/>
      <c r="E265" s="4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1:58" ht="12.75" customHeight="1">
      <c r="A266" s="1"/>
      <c r="B266" s="2"/>
      <c r="C266" s="2"/>
      <c r="D266" s="2"/>
      <c r="E266" s="4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1:58" ht="12.75" customHeight="1">
      <c r="A267" s="1"/>
      <c r="B267" s="2"/>
      <c r="C267" s="2"/>
      <c r="D267" s="2"/>
      <c r="E267" s="4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1:58" ht="12.75" customHeight="1">
      <c r="A268" s="1"/>
      <c r="B268" s="2"/>
      <c r="C268" s="2"/>
      <c r="D268" s="2"/>
      <c r="E268" s="4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1:58" ht="12.75" customHeight="1">
      <c r="A269" s="1"/>
      <c r="B269" s="2"/>
      <c r="C269" s="2"/>
      <c r="D269" s="2"/>
      <c r="E269" s="4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1:58" ht="12.75" customHeight="1">
      <c r="A270" s="1"/>
      <c r="B270" s="2"/>
      <c r="C270" s="2"/>
      <c r="D270" s="2"/>
      <c r="E270" s="4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1:58" ht="12.75" customHeight="1">
      <c r="A271" s="1"/>
      <c r="B271" s="2"/>
      <c r="C271" s="2"/>
      <c r="D271" s="2"/>
      <c r="E271" s="4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1:58" ht="12.75" customHeight="1">
      <c r="A272" s="1"/>
      <c r="B272" s="2"/>
      <c r="C272" s="2"/>
      <c r="D272" s="2"/>
      <c r="E272" s="4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1:58" ht="12.75" customHeight="1">
      <c r="A273" s="1"/>
      <c r="B273" s="2"/>
      <c r="C273" s="2"/>
      <c r="D273" s="2"/>
      <c r="E273" s="4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1:58" ht="12.75" customHeight="1">
      <c r="A274" s="1"/>
      <c r="B274" s="2"/>
      <c r="C274" s="2"/>
      <c r="D274" s="2"/>
      <c r="E274" s="4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1:58" ht="12.75" customHeight="1">
      <c r="A275" s="1"/>
      <c r="B275" s="2"/>
      <c r="C275" s="2"/>
      <c r="D275" s="2"/>
      <c r="E275" s="4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1:58" ht="12.75" customHeight="1">
      <c r="A276" s="1"/>
      <c r="B276" s="2"/>
      <c r="C276" s="2"/>
      <c r="D276" s="2"/>
      <c r="E276" s="4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1:58" ht="12.75" customHeight="1">
      <c r="A277" s="1"/>
      <c r="B277" s="2"/>
      <c r="C277" s="2"/>
      <c r="D277" s="2"/>
      <c r="E277" s="4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1:58" ht="12.75" customHeight="1">
      <c r="A278" s="1"/>
      <c r="B278" s="2"/>
      <c r="C278" s="2"/>
      <c r="D278" s="2"/>
      <c r="E278" s="4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1:58" ht="12.75" customHeight="1">
      <c r="A279" s="1"/>
      <c r="B279" s="2"/>
      <c r="C279" s="2"/>
      <c r="D279" s="2"/>
      <c r="E279" s="4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1:58" ht="12.75" customHeight="1">
      <c r="A280" s="1"/>
      <c r="B280" s="2"/>
      <c r="C280" s="2"/>
      <c r="D280" s="2"/>
      <c r="E280" s="4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1:58" ht="12.75" customHeight="1">
      <c r="A281" s="1"/>
      <c r="B281" s="2"/>
      <c r="C281" s="2"/>
      <c r="D281" s="2"/>
      <c r="E281" s="4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1:58" ht="12.75" customHeight="1">
      <c r="A282" s="1"/>
      <c r="B282" s="2"/>
      <c r="C282" s="2"/>
      <c r="D282" s="2"/>
      <c r="E282" s="4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1:58" ht="12.75" customHeight="1">
      <c r="A283" s="1"/>
      <c r="B283" s="2"/>
      <c r="C283" s="2"/>
      <c r="D283" s="2"/>
      <c r="E283" s="4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1:58" ht="12.75" customHeight="1">
      <c r="A284" s="1"/>
      <c r="B284" s="2"/>
      <c r="C284" s="2"/>
      <c r="D284" s="2"/>
      <c r="E284" s="4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1:58" ht="12.75" customHeight="1">
      <c r="A285" s="1"/>
      <c r="B285" s="2"/>
      <c r="C285" s="2"/>
      <c r="D285" s="2"/>
      <c r="E285" s="4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1:58" ht="12.75" customHeight="1">
      <c r="A286" s="1"/>
      <c r="B286" s="2"/>
      <c r="C286" s="2"/>
      <c r="D286" s="2"/>
      <c r="E286" s="4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1:58" ht="12.75" customHeight="1">
      <c r="A287" s="1"/>
      <c r="B287" s="2"/>
      <c r="C287" s="2"/>
      <c r="D287" s="2"/>
      <c r="E287" s="4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1:58" ht="12.75" customHeight="1">
      <c r="A288" s="1"/>
      <c r="B288" s="2"/>
      <c r="C288" s="2"/>
      <c r="D288" s="2"/>
      <c r="E288" s="4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1:58" ht="12.75" customHeight="1">
      <c r="A289" s="1"/>
      <c r="B289" s="2"/>
      <c r="C289" s="2"/>
      <c r="D289" s="2"/>
      <c r="E289" s="4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1:58" ht="12.75" customHeight="1">
      <c r="A290" s="1"/>
      <c r="B290" s="2"/>
      <c r="C290" s="2"/>
      <c r="D290" s="2"/>
      <c r="E290" s="4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</row>
    <row r="291" spans="1:58" ht="12.75" customHeight="1">
      <c r="A291" s="1"/>
      <c r="B291" s="2"/>
      <c r="C291" s="2"/>
      <c r="D291" s="2"/>
      <c r="E291" s="4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</row>
    <row r="292" spans="1:58" ht="12.75" customHeight="1">
      <c r="A292" s="1"/>
      <c r="B292" s="2"/>
      <c r="C292" s="2"/>
      <c r="D292" s="2"/>
      <c r="E292" s="4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</row>
    <row r="293" spans="1:58" ht="12.75" customHeight="1">
      <c r="A293" s="1"/>
      <c r="B293" s="2"/>
      <c r="C293" s="2"/>
      <c r="D293" s="2"/>
      <c r="E293" s="4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</row>
    <row r="294" spans="1:58" ht="12.75" customHeight="1">
      <c r="A294" s="1"/>
      <c r="B294" s="2"/>
      <c r="C294" s="2"/>
      <c r="D294" s="2"/>
      <c r="E294" s="4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</row>
    <row r="295" spans="1:58" ht="12.75" customHeight="1">
      <c r="A295" s="1"/>
      <c r="B295" s="2"/>
      <c r="C295" s="2"/>
      <c r="D295" s="2"/>
      <c r="E295" s="4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</row>
    <row r="296" spans="1:58" ht="12.75" customHeight="1">
      <c r="A296" s="1"/>
      <c r="B296" s="2"/>
      <c r="C296" s="2"/>
      <c r="D296" s="2"/>
      <c r="E296" s="4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</row>
    <row r="297" spans="1:58" ht="12.75" customHeight="1">
      <c r="A297" s="1"/>
      <c r="B297" s="2"/>
      <c r="C297" s="2"/>
      <c r="D297" s="2"/>
      <c r="E297" s="4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</row>
    <row r="298" spans="1:58" ht="12.75" customHeight="1">
      <c r="A298" s="1"/>
      <c r="B298" s="2"/>
      <c r="C298" s="2"/>
      <c r="D298" s="2"/>
      <c r="E298" s="4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</row>
    <row r="299" spans="1:58" ht="12.75" customHeight="1">
      <c r="A299" s="1"/>
      <c r="B299" s="2"/>
      <c r="C299" s="2"/>
      <c r="D299" s="2"/>
      <c r="E299" s="4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</row>
    <row r="300" spans="1:58" ht="12.75" customHeight="1">
      <c r="A300" s="1"/>
      <c r="B300" s="2"/>
      <c r="C300" s="2"/>
      <c r="D300" s="2"/>
      <c r="E300" s="4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</row>
    <row r="301" spans="1:58" ht="12.75" customHeight="1">
      <c r="A301" s="1"/>
      <c r="B301" s="2"/>
      <c r="C301" s="2"/>
      <c r="D301" s="2"/>
      <c r="E301" s="4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</row>
    <row r="302" spans="1:58" ht="12.75" customHeight="1">
      <c r="A302" s="1"/>
      <c r="B302" s="2"/>
      <c r="C302" s="2"/>
      <c r="D302" s="2"/>
      <c r="E302" s="4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</row>
    <row r="303" spans="1:58" ht="12.75" customHeight="1">
      <c r="A303" s="1"/>
      <c r="B303" s="2"/>
      <c r="C303" s="2"/>
      <c r="D303" s="2"/>
      <c r="E303" s="4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</row>
    <row r="304" spans="1:58" ht="12.75" customHeight="1">
      <c r="A304" s="1"/>
      <c r="B304" s="2"/>
      <c r="C304" s="2"/>
      <c r="D304" s="2"/>
      <c r="E304" s="4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</row>
    <row r="305" spans="1:58" ht="12.75" customHeight="1">
      <c r="A305" s="1"/>
      <c r="B305" s="2"/>
      <c r="C305" s="2"/>
      <c r="D305" s="2"/>
      <c r="E305" s="4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</row>
    <row r="306" spans="1:58" ht="12.75" customHeight="1">
      <c r="A306" s="1"/>
      <c r="B306" s="2"/>
      <c r="C306" s="2"/>
      <c r="D306" s="2"/>
      <c r="E306" s="4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</row>
    <row r="307" spans="1:58" ht="12.75" customHeight="1">
      <c r="A307" s="1"/>
      <c r="B307" s="2"/>
      <c r="C307" s="2"/>
      <c r="D307" s="2"/>
      <c r="E307" s="4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</row>
    <row r="308" spans="1:58" ht="12.75" customHeight="1">
      <c r="A308" s="1"/>
      <c r="B308" s="2"/>
      <c r="C308" s="2"/>
      <c r="D308" s="2"/>
      <c r="E308" s="4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</row>
    <row r="309" spans="1:58" ht="12.75" customHeight="1">
      <c r="A309" s="1"/>
      <c r="B309" s="2"/>
      <c r="C309" s="2"/>
      <c r="D309" s="2"/>
      <c r="E309" s="4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</row>
    <row r="310" spans="1:58" ht="12.75" customHeight="1">
      <c r="A310" s="1"/>
      <c r="B310" s="2"/>
      <c r="C310" s="2"/>
      <c r="D310" s="2"/>
      <c r="E310" s="4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</row>
    <row r="311" spans="1:58" ht="12.75" customHeight="1">
      <c r="A311" s="1"/>
      <c r="B311" s="2"/>
      <c r="C311" s="2"/>
      <c r="D311" s="2"/>
      <c r="E311" s="4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</row>
    <row r="312" spans="1:58" ht="12.75" customHeight="1">
      <c r="A312" s="1"/>
      <c r="B312" s="2"/>
      <c r="C312" s="2"/>
      <c r="D312" s="2"/>
      <c r="E312" s="4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</row>
    <row r="313" spans="1:58" ht="12.75" customHeight="1">
      <c r="A313" s="1"/>
      <c r="B313" s="2"/>
      <c r="C313" s="2"/>
      <c r="D313" s="2"/>
      <c r="E313" s="4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</row>
    <row r="314" spans="1:58" ht="12.75" customHeight="1">
      <c r="A314" s="1"/>
      <c r="B314" s="2"/>
      <c r="C314" s="2"/>
      <c r="D314" s="2"/>
      <c r="E314" s="4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</row>
    <row r="315" spans="1:58" ht="12.75" customHeight="1">
      <c r="A315" s="1"/>
      <c r="B315" s="2"/>
      <c r="C315" s="2"/>
      <c r="D315" s="2"/>
      <c r="E315" s="4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</row>
    <row r="316" spans="1:58" ht="12.75" customHeight="1">
      <c r="A316" s="1"/>
      <c r="B316" s="2"/>
      <c r="C316" s="2"/>
      <c r="D316" s="2"/>
      <c r="E316" s="4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</row>
    <row r="317" spans="1:58" ht="12.75" customHeight="1">
      <c r="A317" s="1"/>
      <c r="B317" s="2"/>
      <c r="C317" s="2"/>
      <c r="D317" s="2"/>
      <c r="E317" s="4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</row>
    <row r="318" spans="1:58" ht="12.75" customHeight="1">
      <c r="A318" s="1"/>
      <c r="B318" s="2"/>
      <c r="C318" s="2"/>
      <c r="D318" s="2"/>
      <c r="E318" s="4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</row>
    <row r="319" spans="1:58" ht="12.75" customHeight="1">
      <c r="A319" s="1"/>
      <c r="B319" s="2"/>
      <c r="C319" s="2"/>
      <c r="D319" s="2"/>
      <c r="E319" s="4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</row>
    <row r="320" spans="1:58" ht="12.75" customHeight="1">
      <c r="A320" s="1"/>
      <c r="B320" s="2"/>
      <c r="C320" s="2"/>
      <c r="D320" s="2"/>
      <c r="E320" s="4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</row>
    <row r="321" spans="1:58" ht="12.75" customHeight="1">
      <c r="A321" s="1"/>
      <c r="B321" s="2"/>
      <c r="C321" s="2"/>
      <c r="D321" s="2"/>
      <c r="E321" s="4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</row>
    <row r="322" spans="1:58" ht="12.75" customHeight="1">
      <c r="A322" s="1"/>
      <c r="B322" s="2"/>
      <c r="C322" s="2"/>
      <c r="D322" s="2"/>
      <c r="E322" s="4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</row>
    <row r="323" spans="1:58" ht="12.75" customHeight="1">
      <c r="A323" s="1"/>
      <c r="B323" s="2"/>
      <c r="C323" s="2"/>
      <c r="D323" s="2"/>
      <c r="E323" s="4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</row>
    <row r="324" spans="1:58" ht="12.75" customHeight="1">
      <c r="A324" s="1"/>
      <c r="B324" s="2"/>
      <c r="C324" s="2"/>
      <c r="D324" s="2"/>
      <c r="E324" s="4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</row>
    <row r="325" spans="1:58" ht="12.75" customHeight="1">
      <c r="A325" s="1"/>
      <c r="B325" s="2"/>
      <c r="C325" s="2"/>
      <c r="D325" s="2"/>
      <c r="E325" s="4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</row>
    <row r="326" spans="1:58" ht="12.75" customHeight="1">
      <c r="A326" s="1"/>
      <c r="B326" s="2"/>
      <c r="C326" s="2"/>
      <c r="D326" s="2"/>
      <c r="E326" s="4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</row>
    <row r="327" spans="1:58" ht="12.75" customHeight="1">
      <c r="A327" s="1"/>
      <c r="B327" s="2"/>
      <c r="C327" s="2"/>
      <c r="D327" s="2"/>
      <c r="E327" s="4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</row>
    <row r="328" spans="1:58" ht="12.75" customHeight="1">
      <c r="A328" s="1"/>
      <c r="B328" s="2"/>
      <c r="C328" s="2"/>
      <c r="D328" s="2"/>
      <c r="E328" s="4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</row>
    <row r="329" spans="1:58" ht="12.75" customHeight="1">
      <c r="A329" s="1"/>
      <c r="B329" s="2"/>
      <c r="C329" s="2"/>
      <c r="D329" s="2"/>
      <c r="E329" s="4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</row>
    <row r="330" spans="1:58" ht="12.75" customHeight="1">
      <c r="A330" s="1"/>
      <c r="B330" s="2"/>
      <c r="C330" s="2"/>
      <c r="D330" s="2"/>
      <c r="E330" s="4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</row>
    <row r="331" spans="1:58" ht="12.75" customHeight="1">
      <c r="A331" s="1"/>
      <c r="B331" s="2"/>
      <c r="C331" s="2"/>
      <c r="D331" s="2"/>
      <c r="E331" s="4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</row>
    <row r="332" spans="1:58" ht="12.75" customHeight="1">
      <c r="A332" s="1"/>
      <c r="B332" s="2"/>
      <c r="C332" s="2"/>
      <c r="D332" s="2"/>
      <c r="E332" s="4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</row>
    <row r="333" spans="1:58" ht="12.75" customHeight="1">
      <c r="A333" s="1"/>
      <c r="B333" s="2"/>
      <c r="C333" s="2"/>
      <c r="D333" s="2"/>
      <c r="E333" s="4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</row>
    <row r="334" spans="1:58" ht="12.75" customHeight="1">
      <c r="A334" s="1"/>
      <c r="B334" s="2"/>
      <c r="C334" s="2"/>
      <c r="D334" s="2"/>
      <c r="E334" s="4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</row>
    <row r="335" spans="1:58" ht="12.75" customHeight="1">
      <c r="A335" s="1"/>
      <c r="B335" s="2"/>
      <c r="C335" s="2"/>
      <c r="D335" s="2"/>
      <c r="E335" s="4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</row>
    <row r="336" spans="1:58" ht="12.75" customHeight="1">
      <c r="A336" s="1"/>
      <c r="B336" s="2"/>
      <c r="C336" s="2"/>
      <c r="D336" s="2"/>
      <c r="E336" s="4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</row>
    <row r="337" spans="1:58" ht="12.75" customHeight="1">
      <c r="A337" s="1"/>
      <c r="B337" s="2"/>
      <c r="C337" s="2"/>
      <c r="D337" s="2"/>
      <c r="E337" s="4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</row>
    <row r="338" spans="1:58" ht="12.75" customHeight="1">
      <c r="A338" s="1"/>
      <c r="B338" s="2"/>
      <c r="C338" s="2"/>
      <c r="D338" s="2"/>
      <c r="E338" s="4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</row>
    <row r="339" spans="1:58" ht="12.75" customHeight="1">
      <c r="A339" s="1"/>
      <c r="B339" s="2"/>
      <c r="C339" s="2"/>
      <c r="D339" s="2"/>
      <c r="E339" s="4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</row>
    <row r="340" spans="1:58" ht="12.75" customHeight="1">
      <c r="A340" s="1"/>
      <c r="B340" s="2"/>
      <c r="C340" s="2"/>
      <c r="D340" s="2"/>
      <c r="E340" s="4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</row>
    <row r="341" spans="1:58" ht="12.75" customHeight="1">
      <c r="A341" s="1"/>
      <c r="B341" s="2"/>
      <c r="C341" s="2"/>
      <c r="D341" s="2"/>
      <c r="E341" s="4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</row>
    <row r="342" spans="1:58" ht="12.75" customHeight="1">
      <c r="A342" s="1"/>
      <c r="B342" s="2"/>
      <c r="C342" s="2"/>
      <c r="D342" s="2"/>
      <c r="E342" s="4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</row>
    <row r="343" spans="1:58" ht="12.75" customHeight="1">
      <c r="A343" s="1"/>
      <c r="B343" s="2"/>
      <c r="C343" s="2"/>
      <c r="D343" s="2"/>
      <c r="E343" s="4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</row>
    <row r="344" spans="1:58" ht="12.75" customHeight="1">
      <c r="A344" s="1"/>
      <c r="B344" s="2"/>
      <c r="C344" s="2"/>
      <c r="D344" s="2"/>
      <c r="E344" s="4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</row>
    <row r="345" spans="1:58" ht="12.75" customHeight="1">
      <c r="A345" s="1"/>
      <c r="B345" s="2"/>
      <c r="C345" s="2"/>
      <c r="D345" s="2"/>
      <c r="E345" s="4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</row>
    <row r="346" spans="1:58" ht="12.75" customHeight="1">
      <c r="A346" s="1"/>
      <c r="B346" s="2"/>
      <c r="C346" s="2"/>
      <c r="D346" s="2"/>
      <c r="E346" s="4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</row>
    <row r="347" spans="1:58" ht="12.75" customHeight="1">
      <c r="A347" s="1"/>
      <c r="B347" s="2"/>
      <c r="C347" s="2"/>
      <c r="D347" s="2"/>
      <c r="E347" s="4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</row>
    <row r="348" spans="1:58" ht="12.75" customHeight="1">
      <c r="A348" s="1"/>
      <c r="B348" s="2"/>
      <c r="C348" s="2"/>
      <c r="D348" s="2"/>
      <c r="E348" s="4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</row>
    <row r="349" spans="1:58" ht="12.75" customHeight="1">
      <c r="A349" s="1"/>
      <c r="B349" s="2"/>
      <c r="C349" s="2"/>
      <c r="D349" s="2"/>
      <c r="E349" s="4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</row>
    <row r="350" spans="1:58" ht="12.75" customHeight="1">
      <c r="A350" s="1"/>
      <c r="B350" s="2"/>
      <c r="C350" s="2"/>
      <c r="D350" s="2"/>
      <c r="E350" s="4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</row>
    <row r="351" spans="1:58" ht="12.75" customHeight="1">
      <c r="A351" s="1"/>
      <c r="B351" s="2"/>
      <c r="C351" s="2"/>
      <c r="D351" s="2"/>
      <c r="E351" s="4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</row>
    <row r="352" spans="1:58" ht="12.75" customHeight="1">
      <c r="A352" s="1"/>
      <c r="B352" s="2"/>
      <c r="C352" s="2"/>
      <c r="D352" s="2"/>
      <c r="E352" s="4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</row>
    <row r="353" spans="1:58" ht="12.75" customHeight="1">
      <c r="A353" s="1"/>
      <c r="B353" s="2"/>
      <c r="C353" s="2"/>
      <c r="D353" s="2"/>
      <c r="E353" s="4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</row>
    <row r="354" spans="1:58" ht="12.75" customHeight="1">
      <c r="A354" s="1"/>
      <c r="B354" s="2"/>
      <c r="C354" s="2"/>
      <c r="D354" s="2"/>
      <c r="E354" s="4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</row>
    <row r="355" spans="1:58" ht="12.75" customHeight="1">
      <c r="A355" s="1"/>
      <c r="B355" s="2"/>
      <c r="C355" s="2"/>
      <c r="D355" s="2"/>
      <c r="E355" s="4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</row>
    <row r="356" spans="1:58" ht="12.75" customHeight="1">
      <c r="A356" s="1"/>
      <c r="B356" s="2"/>
      <c r="C356" s="2"/>
      <c r="D356" s="2"/>
      <c r="E356" s="4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</row>
    <row r="357" spans="1:58" ht="12.75" customHeight="1">
      <c r="A357" s="1"/>
      <c r="B357" s="2"/>
      <c r="C357" s="2"/>
      <c r="D357" s="2"/>
      <c r="E357" s="4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</row>
    <row r="358" spans="1:58" ht="12.75" customHeight="1">
      <c r="A358" s="1"/>
      <c r="B358" s="2"/>
      <c r="C358" s="2"/>
      <c r="D358" s="2"/>
      <c r="E358" s="4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</row>
    <row r="359" spans="1:58" ht="12.75" customHeight="1">
      <c r="A359" s="1"/>
      <c r="B359" s="2"/>
      <c r="C359" s="2"/>
      <c r="D359" s="2"/>
      <c r="E359" s="4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</row>
    <row r="360" spans="1:58" ht="12.75" customHeight="1">
      <c r="A360" s="1"/>
      <c r="B360" s="2"/>
      <c r="C360" s="2"/>
      <c r="D360" s="2"/>
      <c r="E360" s="4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</row>
    <row r="361" spans="1:58" ht="12.75" customHeight="1">
      <c r="A361" s="1"/>
      <c r="B361" s="2"/>
      <c r="C361" s="2"/>
      <c r="D361" s="2"/>
      <c r="E361" s="4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</row>
    <row r="362" spans="1:58" ht="12.75" customHeight="1">
      <c r="A362" s="1"/>
      <c r="B362" s="2"/>
      <c r="C362" s="2"/>
      <c r="D362" s="2"/>
      <c r="E362" s="4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</row>
    <row r="363" spans="1:58" ht="12.75" customHeight="1">
      <c r="A363" s="1"/>
      <c r="B363" s="2"/>
      <c r="C363" s="2"/>
      <c r="D363" s="2"/>
      <c r="E363" s="4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</row>
    <row r="364" spans="1:58" ht="12.75" customHeight="1">
      <c r="A364" s="1"/>
      <c r="B364" s="2"/>
      <c r="C364" s="2"/>
      <c r="D364" s="2"/>
      <c r="E364" s="4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</row>
    <row r="365" spans="1:58" ht="12.75" customHeight="1">
      <c r="A365" s="1"/>
      <c r="B365" s="2"/>
      <c r="C365" s="2"/>
      <c r="D365" s="2"/>
      <c r="E365" s="4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</row>
    <row r="366" spans="1:58" ht="12.75" customHeight="1">
      <c r="A366" s="1"/>
      <c r="B366" s="2"/>
      <c r="C366" s="2"/>
      <c r="D366" s="2"/>
      <c r="E366" s="4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</row>
    <row r="367" spans="1:58" ht="12.75" customHeight="1">
      <c r="A367" s="1"/>
      <c r="B367" s="2"/>
      <c r="C367" s="2"/>
      <c r="D367" s="2"/>
      <c r="E367" s="4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</row>
    <row r="368" spans="1:58" ht="12.75" customHeight="1">
      <c r="A368" s="1"/>
      <c r="B368" s="2"/>
      <c r="C368" s="2"/>
      <c r="D368" s="2"/>
      <c r="E368" s="4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</row>
    <row r="369" spans="1:58" ht="12.75" customHeight="1">
      <c r="A369" s="1"/>
      <c r="B369" s="2"/>
      <c r="C369" s="2"/>
      <c r="D369" s="2"/>
      <c r="E369" s="4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</row>
    <row r="370" spans="1:58" ht="12.75" customHeight="1">
      <c r="A370" s="1"/>
      <c r="B370" s="2"/>
      <c r="C370" s="2"/>
      <c r="D370" s="2"/>
      <c r="E370" s="4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</row>
    <row r="371" spans="1:58" ht="12.75" customHeight="1">
      <c r="A371" s="1"/>
      <c r="B371" s="2"/>
      <c r="C371" s="2"/>
      <c r="D371" s="2"/>
      <c r="E371" s="4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</row>
    <row r="372" spans="1:58" ht="12.75" customHeight="1">
      <c r="A372" s="1"/>
      <c r="B372" s="2"/>
      <c r="C372" s="2"/>
      <c r="D372" s="2"/>
      <c r="E372" s="4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</row>
    <row r="373" spans="1:58" ht="12.75" customHeight="1">
      <c r="A373" s="1"/>
      <c r="B373" s="2"/>
      <c r="C373" s="2"/>
      <c r="D373" s="2"/>
      <c r="E373" s="4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</row>
    <row r="374" spans="1:58" ht="12.75" customHeight="1">
      <c r="A374" s="1"/>
      <c r="B374" s="2"/>
      <c r="C374" s="2"/>
      <c r="D374" s="2"/>
      <c r="E374" s="4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</row>
    <row r="375" spans="1:58" ht="12.75" customHeight="1">
      <c r="A375" s="1"/>
      <c r="B375" s="2"/>
      <c r="C375" s="2"/>
      <c r="D375" s="2"/>
      <c r="E375" s="4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</row>
    <row r="376" spans="1:58" ht="12.75" customHeight="1">
      <c r="A376" s="1"/>
      <c r="B376" s="2"/>
      <c r="C376" s="2"/>
      <c r="D376" s="2"/>
      <c r="E376" s="4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</row>
    <row r="377" spans="1:58" ht="12.75" customHeight="1">
      <c r="A377" s="1"/>
      <c r="B377" s="2"/>
      <c r="C377" s="2"/>
      <c r="D377" s="2"/>
      <c r="E377" s="4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</row>
    <row r="378" spans="1:58" ht="12.75" customHeight="1">
      <c r="A378" s="1"/>
      <c r="B378" s="2"/>
      <c r="C378" s="2"/>
      <c r="D378" s="2"/>
      <c r="E378" s="4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</row>
    <row r="379" spans="1:58" ht="12.75" customHeight="1">
      <c r="A379" s="1"/>
      <c r="B379" s="2"/>
      <c r="C379" s="2"/>
      <c r="D379" s="2"/>
      <c r="E379" s="4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</row>
    <row r="380" spans="1:58" ht="12.75" customHeight="1">
      <c r="A380" s="1"/>
      <c r="B380" s="2"/>
      <c r="C380" s="2"/>
      <c r="D380" s="2"/>
      <c r="E380" s="4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</row>
    <row r="381" spans="1:58" ht="12.75" customHeight="1">
      <c r="A381" s="1"/>
      <c r="B381" s="2"/>
      <c r="C381" s="2"/>
      <c r="D381" s="2"/>
      <c r="E381" s="4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</row>
    <row r="382" spans="1:58" ht="12.75" customHeight="1">
      <c r="A382" s="1"/>
      <c r="B382" s="2"/>
      <c r="C382" s="2"/>
      <c r="D382" s="2"/>
      <c r="E382" s="4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</row>
    <row r="383" spans="1:58" ht="12.75" customHeight="1">
      <c r="A383" s="1"/>
      <c r="B383" s="2"/>
      <c r="C383" s="2"/>
      <c r="D383" s="2"/>
      <c r="E383" s="4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</row>
    <row r="384" spans="1:58" ht="12.75" customHeight="1">
      <c r="A384" s="1"/>
      <c r="B384" s="2"/>
      <c r="C384" s="2"/>
      <c r="D384" s="2"/>
      <c r="E384" s="4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</row>
    <row r="385" spans="1:58" ht="12.75" customHeight="1">
      <c r="A385" s="1"/>
      <c r="B385" s="2"/>
      <c r="C385" s="2"/>
      <c r="D385" s="2"/>
      <c r="E385" s="4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</row>
    <row r="386" spans="1:58" ht="12.75" customHeight="1">
      <c r="A386" s="1"/>
      <c r="B386" s="2"/>
      <c r="C386" s="2"/>
      <c r="D386" s="2"/>
      <c r="E386" s="4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</row>
    <row r="387" spans="1:58" ht="12.75" customHeight="1">
      <c r="A387" s="1"/>
      <c r="B387" s="2"/>
      <c r="C387" s="2"/>
      <c r="D387" s="2"/>
      <c r="E387" s="4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</row>
    <row r="388" spans="1:58" ht="12.75" customHeight="1">
      <c r="A388" s="1"/>
      <c r="B388" s="2"/>
      <c r="C388" s="2"/>
      <c r="D388" s="2"/>
      <c r="E388" s="4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</row>
    <row r="389" spans="1:58" ht="12.75" customHeight="1">
      <c r="A389" s="1"/>
      <c r="B389" s="2"/>
      <c r="C389" s="2"/>
      <c r="D389" s="2"/>
      <c r="E389" s="4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</row>
    <row r="390" spans="1:58" ht="12.75" customHeight="1">
      <c r="A390" s="1"/>
      <c r="B390" s="2"/>
      <c r="C390" s="2"/>
      <c r="D390" s="2"/>
      <c r="E390" s="4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</row>
    <row r="391" spans="1:58" ht="12.75" customHeight="1">
      <c r="A391" s="1"/>
      <c r="B391" s="2"/>
      <c r="C391" s="2"/>
      <c r="D391" s="2"/>
      <c r="E391" s="4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</row>
    <row r="392" spans="1:58" ht="12.75" customHeight="1">
      <c r="A392" s="1"/>
      <c r="B392" s="2"/>
      <c r="C392" s="2"/>
      <c r="D392" s="2"/>
      <c r="E392" s="4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</row>
    <row r="393" spans="1:58" ht="12.75" customHeight="1">
      <c r="A393" s="1"/>
      <c r="B393" s="2"/>
      <c r="C393" s="2"/>
      <c r="D393" s="2"/>
      <c r="E393" s="4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</row>
    <row r="394" spans="1:58" ht="12.75" customHeight="1">
      <c r="A394" s="1"/>
      <c r="B394" s="2"/>
      <c r="C394" s="2"/>
      <c r="D394" s="2"/>
      <c r="E394" s="4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</row>
    <row r="395" spans="1:58" ht="12.75" customHeight="1">
      <c r="A395" s="1"/>
      <c r="B395" s="2"/>
      <c r="C395" s="2"/>
      <c r="D395" s="2"/>
      <c r="E395" s="4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</row>
    <row r="396" spans="1:58" ht="12.75" customHeight="1">
      <c r="A396" s="1"/>
      <c r="B396" s="2"/>
      <c r="C396" s="2"/>
      <c r="D396" s="2"/>
      <c r="E396" s="4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</row>
    <row r="397" spans="1:58" ht="12.75" customHeight="1">
      <c r="A397" s="1"/>
      <c r="B397" s="2"/>
      <c r="C397" s="2"/>
      <c r="D397" s="2"/>
      <c r="E397" s="4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</row>
    <row r="398" spans="1:58" ht="12.75" customHeight="1">
      <c r="A398" s="1"/>
      <c r="B398" s="2"/>
      <c r="C398" s="2"/>
      <c r="D398" s="2"/>
      <c r="E398" s="4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</row>
    <row r="399" spans="1:58" ht="12.75" customHeight="1">
      <c r="A399" s="1"/>
      <c r="B399" s="2"/>
      <c r="C399" s="2"/>
      <c r="D399" s="2"/>
      <c r="E399" s="4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</row>
    <row r="400" spans="1:58" ht="12.75" customHeight="1">
      <c r="A400" s="1"/>
      <c r="B400" s="2"/>
      <c r="C400" s="2"/>
      <c r="D400" s="2"/>
      <c r="E400" s="4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</row>
    <row r="401" spans="1:58" ht="12.75" customHeight="1">
      <c r="A401" s="1"/>
      <c r="B401" s="2"/>
      <c r="C401" s="2"/>
      <c r="D401" s="2"/>
      <c r="E401" s="4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</row>
    <row r="402" spans="1:58" ht="12.75" customHeight="1">
      <c r="A402" s="1"/>
      <c r="B402" s="2"/>
      <c r="C402" s="2"/>
      <c r="D402" s="2"/>
      <c r="E402" s="4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</row>
    <row r="403" spans="1:58" ht="12.75" customHeight="1">
      <c r="A403" s="1"/>
      <c r="B403" s="2"/>
      <c r="C403" s="2"/>
      <c r="D403" s="2"/>
      <c r="E403" s="4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</row>
    <row r="404" spans="1:58" ht="12.75" customHeight="1">
      <c r="A404" s="1"/>
      <c r="B404" s="2"/>
      <c r="C404" s="2"/>
      <c r="D404" s="2"/>
      <c r="E404" s="4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</row>
    <row r="405" spans="1:58" ht="12.75" customHeight="1">
      <c r="A405" s="1"/>
      <c r="B405" s="2"/>
      <c r="C405" s="2"/>
      <c r="D405" s="2"/>
      <c r="E405" s="4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</row>
    <row r="406" spans="1:58" ht="12.75" customHeight="1">
      <c r="A406" s="1"/>
      <c r="B406" s="2"/>
      <c r="C406" s="2"/>
      <c r="D406" s="2"/>
      <c r="E406" s="4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</row>
    <row r="407" spans="1:58" ht="12.75" customHeight="1">
      <c r="A407" s="1"/>
      <c r="B407" s="2"/>
      <c r="C407" s="2"/>
      <c r="D407" s="2"/>
      <c r="E407" s="4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</row>
    <row r="408" spans="1:58" ht="12.75" customHeight="1">
      <c r="A408" s="1"/>
      <c r="B408" s="2"/>
      <c r="C408" s="2"/>
      <c r="D408" s="2"/>
      <c r="E408" s="4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</row>
    <row r="409" spans="1:58" ht="12.75" customHeight="1">
      <c r="A409" s="1"/>
      <c r="B409" s="2"/>
      <c r="C409" s="2"/>
      <c r="D409" s="2"/>
      <c r="E409" s="4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</row>
    <row r="410" spans="1:58" ht="12.75" customHeight="1">
      <c r="A410" s="1"/>
      <c r="B410" s="2"/>
      <c r="C410" s="2"/>
      <c r="D410" s="2"/>
      <c r="E410" s="4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</row>
    <row r="411" spans="1:58" ht="12.75" customHeight="1">
      <c r="A411" s="1"/>
      <c r="B411" s="2"/>
      <c r="C411" s="2"/>
      <c r="D411" s="2"/>
      <c r="E411" s="4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</row>
    <row r="412" spans="1:58" ht="12.75" customHeight="1">
      <c r="A412" s="1"/>
      <c r="B412" s="2"/>
      <c r="C412" s="2"/>
      <c r="D412" s="2"/>
      <c r="E412" s="4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</row>
    <row r="413" spans="1:58" ht="12.75" customHeight="1">
      <c r="A413" s="1"/>
      <c r="B413" s="2"/>
      <c r="C413" s="2"/>
      <c r="D413" s="2"/>
      <c r="E413" s="4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</row>
    <row r="414" spans="1:58" ht="12.75" customHeight="1">
      <c r="A414" s="1"/>
      <c r="B414" s="2"/>
      <c r="C414" s="2"/>
      <c r="D414" s="2"/>
      <c r="E414" s="4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</row>
    <row r="415" spans="1:58" ht="12.75" customHeight="1">
      <c r="A415" s="1"/>
      <c r="B415" s="2"/>
      <c r="C415" s="2"/>
      <c r="D415" s="2"/>
      <c r="E415" s="4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</row>
    <row r="416" spans="1:58" ht="12.75" customHeight="1">
      <c r="A416" s="1"/>
      <c r="B416" s="2"/>
      <c r="C416" s="2"/>
      <c r="D416" s="2"/>
      <c r="E416" s="4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</row>
    <row r="417" spans="1:58" ht="12.75" customHeight="1">
      <c r="A417" s="1"/>
      <c r="B417" s="2"/>
      <c r="C417" s="2"/>
      <c r="D417" s="2"/>
      <c r="E417" s="4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</row>
    <row r="418" spans="1:58" ht="12.75" customHeight="1">
      <c r="A418" s="1"/>
      <c r="B418" s="2"/>
      <c r="C418" s="2"/>
      <c r="D418" s="2"/>
      <c r="E418" s="4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</row>
    <row r="419" spans="1:58" ht="12.75" customHeight="1">
      <c r="A419" s="1"/>
      <c r="B419" s="2"/>
      <c r="C419" s="2"/>
      <c r="D419" s="2"/>
      <c r="E419" s="4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</row>
    <row r="420" spans="1:58" ht="12.75" customHeight="1">
      <c r="A420" s="1"/>
      <c r="B420" s="2"/>
      <c r="C420" s="2"/>
      <c r="D420" s="2"/>
      <c r="E420" s="4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</row>
    <row r="421" spans="1:58" ht="12.75" customHeight="1">
      <c r="A421" s="1"/>
      <c r="B421" s="2"/>
      <c r="C421" s="2"/>
      <c r="D421" s="2"/>
      <c r="E421" s="4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</row>
    <row r="422" spans="1:58" ht="12.75" customHeight="1">
      <c r="A422" s="1"/>
      <c r="B422" s="2"/>
      <c r="C422" s="2"/>
      <c r="D422" s="2"/>
      <c r="E422" s="4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</row>
    <row r="423" spans="1:58" ht="12.75" customHeight="1">
      <c r="A423" s="1"/>
      <c r="B423" s="2"/>
      <c r="C423" s="2"/>
      <c r="D423" s="2"/>
      <c r="E423" s="4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</row>
    <row r="424" spans="1:58" ht="12.75" customHeight="1">
      <c r="A424" s="1"/>
      <c r="B424" s="2"/>
      <c r="C424" s="2"/>
      <c r="D424" s="2"/>
      <c r="E424" s="4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</row>
    <row r="425" spans="1:58" ht="12.75" customHeight="1">
      <c r="A425" s="1"/>
      <c r="B425" s="2"/>
      <c r="C425" s="2"/>
      <c r="D425" s="2"/>
      <c r="E425" s="4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</row>
    <row r="426" spans="1:58" ht="12.75" customHeight="1">
      <c r="A426" s="1"/>
      <c r="B426" s="2"/>
      <c r="C426" s="2"/>
      <c r="D426" s="2"/>
      <c r="E426" s="4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</row>
    <row r="427" spans="1:58" ht="12.75" customHeight="1">
      <c r="A427" s="1"/>
      <c r="B427" s="2"/>
      <c r="C427" s="2"/>
      <c r="D427" s="2"/>
      <c r="E427" s="4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</row>
    <row r="428" spans="1:58" ht="12.75" customHeight="1">
      <c r="A428" s="1"/>
      <c r="B428" s="2"/>
      <c r="C428" s="2"/>
      <c r="D428" s="2"/>
      <c r="E428" s="4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</row>
    <row r="429" spans="1:58" ht="12.75" customHeight="1">
      <c r="A429" s="1"/>
      <c r="B429" s="2"/>
      <c r="C429" s="2"/>
      <c r="D429" s="2"/>
      <c r="E429" s="4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</row>
    <row r="430" spans="1:58" ht="12.75" customHeight="1">
      <c r="A430" s="1"/>
      <c r="B430" s="2"/>
      <c r="C430" s="2"/>
      <c r="D430" s="2"/>
      <c r="E430" s="4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</row>
    <row r="431" spans="1:58" ht="12.75" customHeight="1">
      <c r="A431" s="1"/>
      <c r="B431" s="2"/>
      <c r="C431" s="2"/>
      <c r="D431" s="2"/>
      <c r="E431" s="4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</row>
    <row r="432" spans="1:58" ht="12.75" customHeight="1">
      <c r="A432" s="1"/>
      <c r="B432" s="2"/>
      <c r="C432" s="2"/>
      <c r="D432" s="2"/>
      <c r="E432" s="4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</row>
    <row r="433" spans="1:58" ht="12.75" customHeight="1">
      <c r="A433" s="1"/>
      <c r="B433" s="2"/>
      <c r="C433" s="2"/>
      <c r="D433" s="2"/>
      <c r="E433" s="4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</row>
    <row r="434" spans="1:58" ht="12.75" customHeight="1">
      <c r="A434" s="1"/>
      <c r="B434" s="2"/>
      <c r="C434" s="2"/>
      <c r="D434" s="2"/>
      <c r="E434" s="4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</row>
    <row r="435" spans="1:58" ht="12.75" customHeight="1">
      <c r="A435" s="1"/>
      <c r="B435" s="2"/>
      <c r="C435" s="2"/>
      <c r="D435" s="2"/>
      <c r="E435" s="4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</row>
    <row r="436" spans="1:58" ht="12.75" customHeight="1">
      <c r="A436" s="1"/>
      <c r="B436" s="2"/>
      <c r="C436" s="2"/>
      <c r="D436" s="2"/>
      <c r="E436" s="4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</row>
    <row r="437" spans="1:58" ht="12.75" customHeight="1">
      <c r="A437" s="1"/>
      <c r="B437" s="2"/>
      <c r="C437" s="2"/>
      <c r="D437" s="2"/>
      <c r="E437" s="4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</row>
    <row r="438" spans="1:58" ht="12.75" customHeight="1">
      <c r="A438" s="1"/>
      <c r="B438" s="2"/>
      <c r="C438" s="2"/>
      <c r="D438" s="2"/>
      <c r="E438" s="4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</row>
    <row r="439" spans="1:58" ht="12.75" customHeight="1">
      <c r="A439" s="1"/>
      <c r="B439" s="2"/>
      <c r="C439" s="2"/>
      <c r="D439" s="2"/>
      <c r="E439" s="4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</row>
    <row r="440" spans="1:58" ht="12.75" customHeight="1">
      <c r="A440" s="1"/>
      <c r="B440" s="2"/>
      <c r="C440" s="2"/>
      <c r="D440" s="2"/>
      <c r="E440" s="4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</row>
    <row r="441" spans="1:58" ht="12.75" customHeight="1">
      <c r="A441" s="1"/>
      <c r="B441" s="2"/>
      <c r="C441" s="2"/>
      <c r="D441" s="2"/>
      <c r="E441" s="4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</row>
    <row r="442" spans="1:58" ht="12.75" customHeight="1">
      <c r="A442" s="1"/>
      <c r="B442" s="2"/>
      <c r="C442" s="2"/>
      <c r="D442" s="2"/>
      <c r="E442" s="4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</row>
    <row r="443" spans="1:58" ht="12.75" customHeight="1">
      <c r="A443" s="1"/>
      <c r="B443" s="2"/>
      <c r="C443" s="2"/>
      <c r="D443" s="2"/>
      <c r="E443" s="4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</row>
    <row r="444" spans="1:58" ht="12.75" customHeight="1">
      <c r="A444" s="1"/>
      <c r="B444" s="2"/>
      <c r="C444" s="2"/>
      <c r="D444" s="2"/>
      <c r="E444" s="4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</row>
    <row r="445" spans="1:58" ht="12.75" customHeight="1">
      <c r="A445" s="1"/>
      <c r="B445" s="2"/>
      <c r="C445" s="2"/>
      <c r="D445" s="2"/>
      <c r="E445" s="4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</row>
    <row r="446" spans="1:58" ht="12.75" customHeight="1">
      <c r="A446" s="1"/>
      <c r="B446" s="2"/>
      <c r="C446" s="2"/>
      <c r="D446" s="2"/>
      <c r="E446" s="4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</row>
    <row r="447" spans="1:58" ht="12.75" customHeight="1">
      <c r="A447" s="1"/>
      <c r="B447" s="2"/>
      <c r="C447" s="2"/>
      <c r="D447" s="2"/>
      <c r="E447" s="4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</row>
    <row r="448" spans="1:58" ht="12.75" customHeight="1">
      <c r="A448" s="1"/>
      <c r="B448" s="2"/>
      <c r="C448" s="2"/>
      <c r="D448" s="2"/>
      <c r="E448" s="4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</row>
    <row r="449" spans="1:58" ht="12.75" customHeight="1">
      <c r="A449" s="1"/>
      <c r="B449" s="2"/>
      <c r="C449" s="2"/>
      <c r="D449" s="2"/>
      <c r="E449" s="4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</row>
    <row r="450" spans="1:58" ht="12.75" customHeight="1">
      <c r="A450" s="1"/>
      <c r="B450" s="2"/>
      <c r="C450" s="2"/>
      <c r="D450" s="2"/>
      <c r="E450" s="4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</row>
    <row r="451" spans="1:58" ht="12.75" customHeight="1">
      <c r="A451" s="1"/>
      <c r="B451" s="2"/>
      <c r="C451" s="2"/>
      <c r="D451" s="2"/>
      <c r="E451" s="4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</row>
    <row r="452" spans="1:58" ht="12.75" customHeight="1">
      <c r="A452" s="1"/>
      <c r="B452" s="2"/>
      <c r="C452" s="2"/>
      <c r="D452" s="2"/>
      <c r="E452" s="4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</row>
    <row r="453" spans="1:58" ht="12.75" customHeight="1">
      <c r="A453" s="1"/>
      <c r="B453" s="2"/>
      <c r="C453" s="2"/>
      <c r="D453" s="2"/>
      <c r="E453" s="4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</row>
    <row r="454" spans="1:58" ht="12.75" customHeight="1">
      <c r="A454" s="1"/>
      <c r="B454" s="2"/>
      <c r="C454" s="2"/>
      <c r="D454" s="2"/>
      <c r="E454" s="4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</row>
    <row r="455" spans="1:58" ht="12.75" customHeight="1">
      <c r="A455" s="1"/>
      <c r="B455" s="2"/>
      <c r="C455" s="2"/>
      <c r="D455" s="2"/>
      <c r="E455" s="4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</row>
    <row r="456" spans="1:58" ht="12.75" customHeight="1">
      <c r="A456" s="1"/>
      <c r="B456" s="2"/>
      <c r="C456" s="2"/>
      <c r="D456" s="2"/>
      <c r="E456" s="4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</row>
    <row r="457" spans="1:58" ht="12.75" customHeight="1">
      <c r="A457" s="1"/>
      <c r="B457" s="2"/>
      <c r="C457" s="2"/>
      <c r="D457" s="2"/>
      <c r="E457" s="4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</row>
    <row r="458" spans="1:58" ht="12.75" customHeight="1">
      <c r="A458" s="1"/>
      <c r="B458" s="2"/>
      <c r="C458" s="2"/>
      <c r="D458" s="2"/>
      <c r="E458" s="4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</row>
    <row r="459" spans="1:58" ht="12.75" customHeight="1">
      <c r="A459" s="1"/>
      <c r="B459" s="2"/>
      <c r="C459" s="2"/>
      <c r="D459" s="2"/>
      <c r="E459" s="4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</row>
    <row r="460" spans="1:58" ht="12.75" customHeight="1">
      <c r="A460" s="1"/>
      <c r="B460" s="2"/>
      <c r="C460" s="2"/>
      <c r="D460" s="2"/>
      <c r="E460" s="4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</row>
    <row r="461" spans="1:58" ht="12.75" customHeight="1">
      <c r="A461" s="1"/>
      <c r="B461" s="2"/>
      <c r="C461" s="2"/>
      <c r="D461" s="2"/>
      <c r="E461" s="4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</row>
    <row r="462" spans="1:58" ht="12.75" customHeight="1">
      <c r="A462" s="1"/>
      <c r="B462" s="2"/>
      <c r="C462" s="2"/>
      <c r="D462" s="2"/>
      <c r="E462" s="4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</row>
    <row r="463" spans="1:58" ht="12.75" customHeight="1">
      <c r="A463" s="1"/>
      <c r="B463" s="2"/>
      <c r="C463" s="2"/>
      <c r="D463" s="2"/>
      <c r="E463" s="4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</row>
    <row r="464" spans="1:58" ht="12.75" customHeight="1">
      <c r="A464" s="1"/>
      <c r="B464" s="2"/>
      <c r="C464" s="2"/>
      <c r="D464" s="2"/>
      <c r="E464" s="4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</row>
    <row r="465" spans="1:58" ht="12.75" customHeight="1">
      <c r="A465" s="1"/>
      <c r="B465" s="2"/>
      <c r="C465" s="2"/>
      <c r="D465" s="2"/>
      <c r="E465" s="4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</row>
    <row r="466" spans="1:58" ht="12.75" customHeight="1">
      <c r="A466" s="1"/>
      <c r="B466" s="2"/>
      <c r="C466" s="2"/>
      <c r="D466" s="2"/>
      <c r="E466" s="4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</row>
    <row r="467" spans="1:58" ht="12.75" customHeight="1">
      <c r="A467" s="1"/>
      <c r="B467" s="2"/>
      <c r="C467" s="2"/>
      <c r="D467" s="2"/>
      <c r="E467" s="4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</row>
    <row r="468" spans="1:58" ht="12.75" customHeight="1">
      <c r="A468" s="1"/>
      <c r="B468" s="2"/>
      <c r="C468" s="2"/>
      <c r="D468" s="2"/>
      <c r="E468" s="4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</row>
    <row r="469" spans="1:58" ht="12.75" customHeight="1">
      <c r="A469" s="1"/>
      <c r="B469" s="2"/>
      <c r="C469" s="2"/>
      <c r="D469" s="2"/>
      <c r="E469" s="4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</row>
    <row r="470" spans="1:58" ht="12.75" customHeight="1">
      <c r="A470" s="1"/>
      <c r="B470" s="2"/>
      <c r="C470" s="2"/>
      <c r="D470" s="2"/>
      <c r="E470" s="4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</row>
    <row r="471" spans="1:58" ht="12.75" customHeight="1">
      <c r="A471" s="1"/>
      <c r="B471" s="2"/>
      <c r="C471" s="2"/>
      <c r="D471" s="2"/>
      <c r="E471" s="4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</row>
    <row r="472" spans="1:58" ht="12.75" customHeight="1">
      <c r="A472" s="1"/>
      <c r="B472" s="2"/>
      <c r="C472" s="2"/>
      <c r="D472" s="2"/>
      <c r="E472" s="4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</row>
    <row r="473" spans="1:58" ht="12.75" customHeight="1">
      <c r="A473" s="1"/>
      <c r="B473" s="2"/>
      <c r="C473" s="2"/>
      <c r="D473" s="2"/>
      <c r="E473" s="4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</row>
    <row r="474" spans="1:58" ht="12.75" customHeight="1">
      <c r="A474" s="1"/>
      <c r="B474" s="2"/>
      <c r="C474" s="2"/>
      <c r="D474" s="2"/>
      <c r="E474" s="4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</row>
    <row r="475" spans="1:58" ht="12.75" customHeight="1">
      <c r="A475" s="1"/>
      <c r="B475" s="2"/>
      <c r="C475" s="2"/>
      <c r="D475" s="2"/>
      <c r="E475" s="4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</row>
    <row r="476" spans="1:58" ht="12.75" customHeight="1">
      <c r="A476" s="1"/>
      <c r="B476" s="2"/>
      <c r="C476" s="2"/>
      <c r="D476" s="2"/>
      <c r="E476" s="4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</row>
    <row r="477" spans="1:58" ht="12.75" customHeight="1">
      <c r="A477" s="1"/>
      <c r="B477" s="2"/>
      <c r="C477" s="2"/>
      <c r="D477" s="2"/>
      <c r="E477" s="4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</row>
    <row r="478" spans="1:58" ht="12.75" customHeight="1">
      <c r="A478" s="1"/>
      <c r="B478" s="2"/>
      <c r="C478" s="2"/>
      <c r="D478" s="2"/>
      <c r="E478" s="4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</row>
    <row r="479" spans="1:58" ht="12.75" customHeight="1">
      <c r="A479" s="1"/>
      <c r="B479" s="2"/>
      <c r="C479" s="2"/>
      <c r="D479" s="2"/>
      <c r="E479" s="4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</row>
    <row r="480" spans="1:58" ht="12.75" customHeight="1">
      <c r="A480" s="1"/>
      <c r="B480" s="2"/>
      <c r="C480" s="2"/>
      <c r="D480" s="2"/>
      <c r="E480" s="4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</row>
    <row r="481" spans="1:58" ht="12.75" customHeight="1">
      <c r="A481" s="1"/>
      <c r="B481" s="2"/>
      <c r="C481" s="2"/>
      <c r="D481" s="2"/>
      <c r="E481" s="4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</row>
    <row r="482" spans="1:58" ht="12.75" customHeight="1">
      <c r="A482" s="1"/>
      <c r="B482" s="2"/>
      <c r="C482" s="2"/>
      <c r="D482" s="2"/>
      <c r="E482" s="4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</row>
    <row r="483" spans="1:58" ht="12.75" customHeight="1">
      <c r="A483" s="1"/>
      <c r="B483" s="2"/>
      <c r="C483" s="2"/>
      <c r="D483" s="2"/>
      <c r="E483" s="4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</row>
    <row r="484" spans="1:58" ht="12.75" customHeight="1">
      <c r="A484" s="1"/>
      <c r="B484" s="2"/>
      <c r="C484" s="2"/>
      <c r="D484" s="2"/>
      <c r="E484" s="4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</row>
    <row r="485" spans="1:58" ht="12.75" customHeight="1">
      <c r="A485" s="1"/>
      <c r="B485" s="2"/>
      <c r="C485" s="2"/>
      <c r="D485" s="2"/>
      <c r="E485" s="4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</row>
    <row r="486" spans="1:58" ht="12.75" customHeight="1">
      <c r="A486" s="1"/>
      <c r="B486" s="2"/>
      <c r="C486" s="2"/>
      <c r="D486" s="2"/>
      <c r="E486" s="4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</row>
    <row r="487" spans="1:58" ht="12.75" customHeight="1">
      <c r="A487" s="1"/>
      <c r="B487" s="2"/>
      <c r="C487" s="2"/>
      <c r="D487" s="2"/>
      <c r="E487" s="4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</row>
    <row r="488" spans="1:58" ht="12.75" customHeight="1">
      <c r="A488" s="1"/>
      <c r="B488" s="2"/>
      <c r="C488" s="2"/>
      <c r="D488" s="2"/>
      <c r="E488" s="4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</row>
    <row r="489" spans="1:58" ht="12.75" customHeight="1">
      <c r="A489" s="1"/>
      <c r="B489" s="2"/>
      <c r="C489" s="2"/>
      <c r="D489" s="2"/>
      <c r="E489" s="4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</row>
    <row r="490" spans="1:58" ht="12.75" customHeight="1">
      <c r="A490" s="1"/>
      <c r="B490" s="2"/>
      <c r="C490" s="2"/>
      <c r="D490" s="2"/>
      <c r="E490" s="4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</row>
    <row r="491" spans="1:58" ht="12.75" customHeight="1">
      <c r="A491" s="1"/>
      <c r="B491" s="2"/>
      <c r="C491" s="2"/>
      <c r="D491" s="2"/>
      <c r="E491" s="4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</row>
    <row r="492" spans="1:58" ht="12.75" customHeight="1">
      <c r="A492" s="1"/>
      <c r="B492" s="2"/>
      <c r="C492" s="2"/>
      <c r="D492" s="2"/>
      <c r="E492" s="4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</row>
    <row r="493" spans="1:58" ht="12.75" customHeight="1">
      <c r="A493" s="1"/>
      <c r="B493" s="2"/>
      <c r="C493" s="2"/>
      <c r="D493" s="2"/>
      <c r="E493" s="4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</row>
    <row r="494" spans="1:58" ht="12.75" customHeight="1">
      <c r="A494" s="1"/>
      <c r="B494" s="2"/>
      <c r="C494" s="2"/>
      <c r="D494" s="2"/>
      <c r="E494" s="4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</row>
    <row r="495" spans="1:58" ht="12.75" customHeight="1">
      <c r="A495" s="1"/>
      <c r="B495" s="2"/>
      <c r="C495" s="2"/>
      <c r="D495" s="2"/>
      <c r="E495" s="4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</row>
    <row r="496" spans="1:58" ht="12.75" customHeight="1">
      <c r="A496" s="1"/>
      <c r="B496" s="2"/>
      <c r="C496" s="2"/>
      <c r="D496" s="2"/>
      <c r="E496" s="4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</row>
    <row r="497" spans="1:58" ht="12.75" customHeight="1">
      <c r="A497" s="1"/>
      <c r="B497" s="2"/>
      <c r="C497" s="2"/>
      <c r="D497" s="2"/>
      <c r="E497" s="4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</row>
    <row r="498" spans="1:58" ht="12.75" customHeight="1">
      <c r="A498" s="1"/>
      <c r="B498" s="2"/>
      <c r="C498" s="2"/>
      <c r="D498" s="2"/>
      <c r="E498" s="4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</row>
    <row r="499" spans="1:58" ht="12.75" customHeight="1">
      <c r="A499" s="1"/>
      <c r="B499" s="2"/>
      <c r="C499" s="2"/>
      <c r="D499" s="2"/>
      <c r="E499" s="4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</row>
    <row r="500" spans="1:58" ht="12.75" customHeight="1">
      <c r="A500" s="1"/>
      <c r="B500" s="2"/>
      <c r="C500" s="2"/>
      <c r="D500" s="2"/>
      <c r="E500" s="4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</row>
    <row r="501" spans="1:58" ht="12.75" customHeight="1">
      <c r="A501" s="1"/>
      <c r="B501" s="2"/>
      <c r="C501" s="2"/>
      <c r="D501" s="2"/>
      <c r="E501" s="4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</row>
    <row r="502" spans="1:58" ht="12.75" customHeight="1">
      <c r="A502" s="1"/>
      <c r="B502" s="2"/>
      <c r="C502" s="2"/>
      <c r="D502" s="2"/>
      <c r="E502" s="4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</row>
    <row r="503" spans="1:58" ht="12.75" customHeight="1">
      <c r="A503" s="1"/>
      <c r="B503" s="2"/>
      <c r="C503" s="2"/>
      <c r="D503" s="2"/>
      <c r="E503" s="4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</row>
    <row r="504" spans="1:58" ht="12.75" customHeight="1">
      <c r="A504" s="1"/>
      <c r="B504" s="2"/>
      <c r="C504" s="2"/>
      <c r="D504" s="2"/>
      <c r="E504" s="4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</row>
    <row r="505" spans="1:58" ht="12.75" customHeight="1">
      <c r="A505" s="1"/>
      <c r="B505" s="2"/>
      <c r="C505" s="2"/>
      <c r="D505" s="2"/>
      <c r="E505" s="4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</row>
    <row r="506" spans="1:58" ht="12.75" customHeight="1">
      <c r="A506" s="1"/>
      <c r="B506" s="2"/>
      <c r="C506" s="2"/>
      <c r="D506" s="2"/>
      <c r="E506" s="4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</row>
    <row r="507" spans="1:58" ht="12.75" customHeight="1">
      <c r="A507" s="1"/>
      <c r="B507" s="2"/>
      <c r="C507" s="2"/>
      <c r="D507" s="2"/>
      <c r="E507" s="4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</row>
    <row r="508" spans="1:58" ht="12.75" customHeight="1">
      <c r="A508" s="1"/>
      <c r="B508" s="2"/>
      <c r="C508" s="2"/>
      <c r="D508" s="2"/>
      <c r="E508" s="4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</row>
    <row r="509" spans="1:58" ht="12.75" customHeight="1">
      <c r="A509" s="1"/>
      <c r="B509" s="2"/>
      <c r="C509" s="2"/>
      <c r="D509" s="2"/>
      <c r="E509" s="4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</row>
    <row r="510" spans="1:58" ht="12.75" customHeight="1">
      <c r="A510" s="1"/>
      <c r="B510" s="2"/>
      <c r="C510" s="2"/>
      <c r="D510" s="2"/>
      <c r="E510" s="4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</row>
    <row r="511" spans="1:58" ht="12.75" customHeight="1">
      <c r="A511" s="1"/>
      <c r="B511" s="2"/>
      <c r="C511" s="2"/>
      <c r="D511" s="2"/>
      <c r="E511" s="4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</row>
    <row r="512" spans="1:58" ht="12.75" customHeight="1">
      <c r="A512" s="1"/>
      <c r="B512" s="2"/>
      <c r="C512" s="2"/>
      <c r="D512" s="2"/>
      <c r="E512" s="4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</row>
    <row r="513" spans="1:58" ht="12.75" customHeight="1">
      <c r="A513" s="1"/>
      <c r="B513" s="2"/>
      <c r="C513" s="2"/>
      <c r="D513" s="2"/>
      <c r="E513" s="4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</row>
    <row r="514" spans="1:58" ht="12.75" customHeight="1">
      <c r="A514" s="1"/>
      <c r="B514" s="2"/>
      <c r="C514" s="2"/>
      <c r="D514" s="2"/>
      <c r="E514" s="4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</row>
    <row r="515" spans="1:58" ht="12.75" customHeight="1">
      <c r="A515" s="1"/>
      <c r="B515" s="2"/>
      <c r="C515" s="2"/>
      <c r="D515" s="2"/>
      <c r="E515" s="4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</row>
    <row r="516" spans="1:58" ht="12.75" customHeight="1">
      <c r="A516" s="1"/>
      <c r="B516" s="2"/>
      <c r="C516" s="2"/>
      <c r="D516" s="2"/>
      <c r="E516" s="4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</row>
    <row r="517" spans="1:58" ht="12.75" customHeight="1">
      <c r="A517" s="1"/>
      <c r="B517" s="2"/>
      <c r="C517" s="2"/>
      <c r="D517" s="2"/>
      <c r="E517" s="4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</row>
    <row r="518" spans="1:58" ht="12.75" customHeight="1">
      <c r="A518" s="1"/>
      <c r="B518" s="2"/>
      <c r="C518" s="2"/>
      <c r="D518" s="2"/>
      <c r="E518" s="4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</row>
    <row r="519" spans="1:58" ht="12.75" customHeight="1">
      <c r="A519" s="1"/>
      <c r="B519" s="2"/>
      <c r="C519" s="2"/>
      <c r="D519" s="2"/>
      <c r="E519" s="4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</row>
    <row r="520" spans="1:58" ht="12.75" customHeight="1">
      <c r="A520" s="1"/>
      <c r="B520" s="2"/>
      <c r="C520" s="2"/>
      <c r="D520" s="2"/>
      <c r="E520" s="4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</row>
    <row r="521" spans="1:58" ht="12.75" customHeight="1">
      <c r="A521" s="1"/>
      <c r="B521" s="2"/>
      <c r="C521" s="2"/>
      <c r="D521" s="2"/>
      <c r="E521" s="4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</row>
    <row r="522" spans="1:58" ht="12.75" customHeight="1">
      <c r="A522" s="1"/>
      <c r="B522" s="2"/>
      <c r="C522" s="2"/>
      <c r="D522" s="2"/>
      <c r="E522" s="4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</row>
    <row r="523" spans="1:58" ht="12.75" customHeight="1">
      <c r="A523" s="1"/>
      <c r="B523" s="2"/>
      <c r="C523" s="2"/>
      <c r="D523" s="2"/>
      <c r="E523" s="4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</row>
    <row r="524" spans="1:58" ht="12.75" customHeight="1">
      <c r="A524" s="1"/>
      <c r="B524" s="2"/>
      <c r="C524" s="2"/>
      <c r="D524" s="2"/>
      <c r="E524" s="4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</row>
    <row r="525" spans="1:58" ht="12.75" customHeight="1">
      <c r="A525" s="1"/>
      <c r="B525" s="2"/>
      <c r="C525" s="2"/>
      <c r="D525" s="2"/>
      <c r="E525" s="4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</row>
    <row r="526" spans="1:58" ht="12.75" customHeight="1">
      <c r="A526" s="1"/>
      <c r="B526" s="2"/>
      <c r="C526" s="2"/>
      <c r="D526" s="2"/>
      <c r="E526" s="4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</row>
    <row r="527" spans="1:58" ht="12.75" customHeight="1">
      <c r="A527" s="1"/>
      <c r="B527" s="2"/>
      <c r="C527" s="2"/>
      <c r="D527" s="2"/>
      <c r="E527" s="4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</row>
    <row r="528" spans="1:58" ht="12.75" customHeight="1">
      <c r="A528" s="1"/>
      <c r="B528" s="2"/>
      <c r="C528" s="2"/>
      <c r="D528" s="2"/>
      <c r="E528" s="4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</row>
    <row r="529" spans="1:58" ht="12.75" customHeight="1">
      <c r="A529" s="1"/>
      <c r="B529" s="2"/>
      <c r="C529" s="2"/>
      <c r="D529" s="2"/>
      <c r="E529" s="4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</row>
    <row r="530" spans="1:58" ht="12.75" customHeight="1">
      <c r="A530" s="1"/>
      <c r="B530" s="2"/>
      <c r="C530" s="2"/>
      <c r="D530" s="2"/>
      <c r="E530" s="4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</row>
    <row r="531" spans="1:58" ht="12.75" customHeight="1">
      <c r="A531" s="1"/>
      <c r="B531" s="2"/>
      <c r="C531" s="2"/>
      <c r="D531" s="2"/>
      <c r="E531" s="4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</row>
    <row r="532" spans="1:58" ht="12.75" customHeight="1">
      <c r="A532" s="1"/>
      <c r="B532" s="2"/>
      <c r="C532" s="2"/>
      <c r="D532" s="2"/>
      <c r="E532" s="4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</row>
    <row r="533" spans="1:58" ht="12.75" customHeight="1">
      <c r="A533" s="1"/>
      <c r="B533" s="2"/>
      <c r="C533" s="2"/>
      <c r="D533" s="2"/>
      <c r="E533" s="4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</row>
    <row r="534" spans="1:58" ht="12.75" customHeight="1">
      <c r="A534" s="1"/>
      <c r="B534" s="2"/>
      <c r="C534" s="2"/>
      <c r="D534" s="2"/>
      <c r="E534" s="4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</row>
    <row r="535" spans="1:58" ht="12.75" customHeight="1">
      <c r="A535" s="1"/>
      <c r="B535" s="2"/>
      <c r="C535" s="2"/>
      <c r="D535" s="2"/>
      <c r="E535" s="4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</row>
    <row r="536" spans="1:58" ht="12.75" customHeight="1">
      <c r="A536" s="1"/>
      <c r="B536" s="2"/>
      <c r="C536" s="2"/>
      <c r="D536" s="2"/>
      <c r="E536" s="4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</row>
    <row r="537" spans="1:58" ht="12.75" customHeight="1">
      <c r="A537" s="1"/>
      <c r="B537" s="2"/>
      <c r="C537" s="2"/>
      <c r="D537" s="2"/>
      <c r="E537" s="4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</row>
    <row r="538" spans="1:58" ht="12.75" customHeight="1">
      <c r="A538" s="1"/>
      <c r="B538" s="2"/>
      <c r="C538" s="2"/>
      <c r="D538" s="2"/>
      <c r="E538" s="4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</row>
    <row r="539" spans="1:58" ht="12.75" customHeight="1">
      <c r="A539" s="1"/>
      <c r="B539" s="2"/>
      <c r="C539" s="2"/>
      <c r="D539" s="2"/>
      <c r="E539" s="4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</row>
    <row r="540" spans="1:58" ht="12.75" customHeight="1">
      <c r="A540" s="1"/>
      <c r="B540" s="2"/>
      <c r="C540" s="2"/>
      <c r="D540" s="2"/>
      <c r="E540" s="4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</row>
    <row r="541" spans="1:58" ht="12.75" customHeight="1">
      <c r="A541" s="1"/>
      <c r="B541" s="2"/>
      <c r="C541" s="2"/>
      <c r="D541" s="2"/>
      <c r="E541" s="4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</row>
    <row r="542" spans="1:58" ht="12.75" customHeight="1">
      <c r="A542" s="1"/>
      <c r="B542" s="2"/>
      <c r="C542" s="2"/>
      <c r="D542" s="2"/>
      <c r="E542" s="4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</row>
    <row r="543" spans="1:58" ht="12.75" customHeight="1">
      <c r="A543" s="1"/>
      <c r="B543" s="2"/>
      <c r="C543" s="2"/>
      <c r="D543" s="2"/>
      <c r="E543" s="4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</row>
    <row r="544" spans="1:58" ht="12.75" customHeight="1">
      <c r="A544" s="1"/>
      <c r="B544" s="2"/>
      <c r="C544" s="2"/>
      <c r="D544" s="2"/>
      <c r="E544" s="4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</row>
    <row r="545" spans="1:58" ht="12.75" customHeight="1">
      <c r="A545" s="1"/>
      <c r="B545" s="2"/>
      <c r="C545" s="2"/>
      <c r="D545" s="2"/>
      <c r="E545" s="4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</row>
    <row r="546" spans="1:58" ht="12.75" customHeight="1">
      <c r="A546" s="1"/>
      <c r="B546" s="2"/>
      <c r="C546" s="2"/>
      <c r="D546" s="2"/>
      <c r="E546" s="4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</row>
    <row r="547" spans="1:58" ht="12.75" customHeight="1">
      <c r="A547" s="1"/>
      <c r="B547" s="2"/>
      <c r="C547" s="2"/>
      <c r="D547" s="2"/>
      <c r="E547" s="4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</row>
    <row r="548" spans="1:58" ht="12.75" customHeight="1">
      <c r="A548" s="1"/>
      <c r="B548" s="2"/>
      <c r="C548" s="2"/>
      <c r="D548" s="2"/>
      <c r="E548" s="4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</row>
    <row r="549" spans="1:58" ht="12.75" customHeight="1">
      <c r="A549" s="1"/>
      <c r="B549" s="2"/>
      <c r="C549" s="2"/>
      <c r="D549" s="2"/>
      <c r="E549" s="4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</row>
    <row r="550" spans="1:58" ht="12.75" customHeight="1">
      <c r="A550" s="1"/>
      <c r="B550" s="2"/>
      <c r="C550" s="2"/>
      <c r="D550" s="2"/>
      <c r="E550" s="4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</row>
    <row r="551" spans="1:58" ht="12.75" customHeight="1">
      <c r="A551" s="1"/>
      <c r="B551" s="2"/>
      <c r="C551" s="2"/>
      <c r="D551" s="2"/>
      <c r="E551" s="4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</row>
    <row r="552" spans="1:58" ht="12.75" customHeight="1">
      <c r="A552" s="1"/>
      <c r="B552" s="2"/>
      <c r="C552" s="2"/>
      <c r="D552" s="2"/>
      <c r="E552" s="4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</row>
    <row r="553" spans="1:58" ht="12.75" customHeight="1">
      <c r="A553" s="1"/>
      <c r="B553" s="2"/>
      <c r="C553" s="2"/>
      <c r="D553" s="2"/>
      <c r="E553" s="4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</row>
    <row r="554" spans="1:58" ht="12.75" customHeight="1">
      <c r="A554" s="1"/>
      <c r="B554" s="2"/>
      <c r="C554" s="2"/>
      <c r="D554" s="2"/>
      <c r="E554" s="4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</row>
    <row r="555" spans="1:58" ht="12.75" customHeight="1">
      <c r="A555" s="1"/>
      <c r="B555" s="2"/>
      <c r="C555" s="2"/>
      <c r="D555" s="2"/>
      <c r="E555" s="4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</row>
    <row r="556" spans="1:58" ht="12.75" customHeight="1">
      <c r="A556" s="1"/>
      <c r="B556" s="2"/>
      <c r="C556" s="2"/>
      <c r="D556" s="2"/>
      <c r="E556" s="4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</row>
    <row r="557" spans="1:58" ht="12.75" customHeight="1">
      <c r="A557" s="1"/>
      <c r="B557" s="2"/>
      <c r="C557" s="2"/>
      <c r="D557" s="2"/>
      <c r="E557" s="4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</row>
    <row r="558" spans="1:58" ht="12.75" customHeight="1">
      <c r="A558" s="1"/>
      <c r="B558" s="2"/>
      <c r="C558" s="2"/>
      <c r="D558" s="2"/>
      <c r="E558" s="4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</row>
    <row r="559" spans="1:58" ht="12.75" customHeight="1">
      <c r="A559" s="1"/>
      <c r="B559" s="2"/>
      <c r="C559" s="2"/>
      <c r="D559" s="2"/>
      <c r="E559" s="4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</row>
    <row r="560" spans="1:58" ht="12.75" customHeight="1">
      <c r="A560" s="1"/>
      <c r="B560" s="2"/>
      <c r="C560" s="2"/>
      <c r="D560" s="2"/>
      <c r="E560" s="4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</row>
    <row r="561" spans="1:58" ht="12.75" customHeight="1">
      <c r="A561" s="1"/>
      <c r="B561" s="2"/>
      <c r="C561" s="2"/>
      <c r="D561" s="2"/>
      <c r="E561" s="4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</row>
    <row r="562" spans="1:58" ht="12.75" customHeight="1">
      <c r="A562" s="1"/>
      <c r="B562" s="2"/>
      <c r="C562" s="2"/>
      <c r="D562" s="2"/>
      <c r="E562" s="4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</row>
    <row r="563" spans="1:58" ht="12.75" customHeight="1">
      <c r="A563" s="1"/>
      <c r="B563" s="2"/>
      <c r="C563" s="2"/>
      <c r="D563" s="2"/>
      <c r="E563" s="4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</row>
    <row r="564" spans="1:58" ht="12.75" customHeight="1">
      <c r="A564" s="1"/>
      <c r="B564" s="2"/>
      <c r="C564" s="2"/>
      <c r="D564" s="2"/>
      <c r="E564" s="4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</row>
    <row r="565" spans="1:58" ht="12.75" customHeight="1">
      <c r="A565" s="1"/>
      <c r="B565" s="2"/>
      <c r="C565" s="2"/>
      <c r="D565" s="2"/>
      <c r="E565" s="4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</row>
    <row r="566" spans="1:58" ht="12.75" customHeight="1">
      <c r="A566" s="1"/>
      <c r="B566" s="2"/>
      <c r="C566" s="2"/>
      <c r="D566" s="2"/>
      <c r="E566" s="4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</row>
    <row r="567" spans="1:58" ht="12.75" customHeight="1">
      <c r="A567" s="1"/>
      <c r="B567" s="2"/>
      <c r="C567" s="2"/>
      <c r="D567" s="2"/>
      <c r="E567" s="4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</row>
    <row r="568" spans="1:58" ht="12.75" customHeight="1">
      <c r="A568" s="1"/>
      <c r="B568" s="2"/>
      <c r="C568" s="2"/>
      <c r="D568" s="2"/>
      <c r="E568" s="4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</row>
    <row r="569" spans="1:58" ht="12.75" customHeight="1">
      <c r="A569" s="1"/>
      <c r="B569" s="2"/>
      <c r="C569" s="2"/>
      <c r="D569" s="2"/>
      <c r="E569" s="4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</row>
    <row r="570" spans="1:58" ht="12.75" customHeight="1">
      <c r="A570" s="1"/>
      <c r="B570" s="2"/>
      <c r="C570" s="2"/>
      <c r="D570" s="2"/>
      <c r="E570" s="4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</row>
    <row r="571" spans="1:58" ht="12.75" customHeight="1">
      <c r="A571" s="1"/>
      <c r="B571" s="2"/>
      <c r="C571" s="2"/>
      <c r="D571" s="2"/>
      <c r="E571" s="4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</row>
    <row r="572" spans="1:58" ht="12.75" customHeight="1">
      <c r="A572" s="1"/>
      <c r="B572" s="2"/>
      <c r="C572" s="2"/>
      <c r="D572" s="2"/>
      <c r="E572" s="4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</row>
    <row r="573" spans="1:58" ht="12.75" customHeight="1">
      <c r="A573" s="1"/>
      <c r="B573" s="2"/>
      <c r="C573" s="2"/>
      <c r="D573" s="2"/>
      <c r="E573" s="4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</row>
    <row r="574" spans="1:58" ht="12.75" customHeight="1">
      <c r="A574" s="1"/>
      <c r="B574" s="2"/>
      <c r="C574" s="2"/>
      <c r="D574" s="2"/>
      <c r="E574" s="4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</row>
    <row r="575" spans="1:58" ht="12.75" customHeight="1">
      <c r="A575" s="1"/>
      <c r="B575" s="2"/>
      <c r="C575" s="2"/>
      <c r="D575" s="2"/>
      <c r="E575" s="4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</row>
    <row r="576" spans="1:58" ht="12.75" customHeight="1">
      <c r="A576" s="1"/>
      <c r="B576" s="2"/>
      <c r="C576" s="2"/>
      <c r="D576" s="2"/>
      <c r="E576" s="4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</row>
    <row r="577" spans="1:58" ht="12.75" customHeight="1">
      <c r="A577" s="1"/>
      <c r="B577" s="2"/>
      <c r="C577" s="2"/>
      <c r="D577" s="2"/>
      <c r="E577" s="4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</row>
    <row r="578" spans="1:58" ht="12.75" customHeight="1">
      <c r="A578" s="1"/>
      <c r="B578" s="2"/>
      <c r="C578" s="2"/>
      <c r="D578" s="2"/>
      <c r="E578" s="4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</row>
    <row r="579" spans="1:58" ht="12.75" customHeight="1">
      <c r="A579" s="1"/>
      <c r="B579" s="2"/>
      <c r="C579" s="2"/>
      <c r="D579" s="2"/>
      <c r="E579" s="4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</row>
    <row r="580" spans="1:58" ht="12.75" customHeight="1">
      <c r="A580" s="1"/>
      <c r="B580" s="2"/>
      <c r="C580" s="2"/>
      <c r="D580" s="2"/>
      <c r="E580" s="4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</row>
    <row r="581" spans="1:58" ht="12.75" customHeight="1">
      <c r="A581" s="1"/>
      <c r="B581" s="2"/>
      <c r="C581" s="2"/>
      <c r="D581" s="2"/>
      <c r="E581" s="4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</row>
    <row r="582" spans="1:58" ht="12.75" customHeight="1">
      <c r="A582" s="1"/>
      <c r="B582" s="2"/>
      <c r="C582" s="2"/>
      <c r="D582" s="2"/>
      <c r="E582" s="4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</row>
    <row r="583" spans="1:58" ht="12.75" customHeight="1">
      <c r="A583" s="1"/>
      <c r="B583" s="2"/>
      <c r="C583" s="2"/>
      <c r="D583" s="2"/>
      <c r="E583" s="4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</row>
    <row r="584" spans="1:58" ht="12.75" customHeight="1">
      <c r="A584" s="1"/>
      <c r="B584" s="2"/>
      <c r="C584" s="2"/>
      <c r="D584" s="2"/>
      <c r="E584" s="4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</row>
    <row r="585" spans="1:58" ht="12.75" customHeight="1">
      <c r="A585" s="1"/>
      <c r="B585" s="2"/>
      <c r="C585" s="2"/>
      <c r="D585" s="2"/>
      <c r="E585" s="4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</row>
    <row r="586" spans="1:58" ht="12.75" customHeight="1">
      <c r="A586" s="1"/>
      <c r="B586" s="2"/>
      <c r="C586" s="2"/>
      <c r="D586" s="2"/>
      <c r="E586" s="4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</row>
    <row r="587" spans="1:58" ht="12.75" customHeight="1">
      <c r="A587" s="1"/>
      <c r="B587" s="2"/>
      <c r="C587" s="2"/>
      <c r="D587" s="2"/>
      <c r="E587" s="4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</row>
    <row r="588" spans="1:58" ht="12.75" customHeight="1">
      <c r="A588" s="1"/>
      <c r="B588" s="2"/>
      <c r="C588" s="2"/>
      <c r="D588" s="2"/>
      <c r="E588" s="4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</row>
    <row r="589" spans="1:58" ht="12.75" customHeight="1">
      <c r="A589" s="1"/>
      <c r="B589" s="2"/>
      <c r="C589" s="2"/>
      <c r="D589" s="2"/>
      <c r="E589" s="4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</row>
    <row r="590" spans="1:58" ht="12.75" customHeight="1">
      <c r="A590" s="1"/>
      <c r="B590" s="2"/>
      <c r="C590" s="2"/>
      <c r="D590" s="2"/>
      <c r="E590" s="4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</row>
    <row r="591" spans="1:58" ht="12.75" customHeight="1">
      <c r="A591" s="1"/>
      <c r="B591" s="2"/>
      <c r="C591" s="2"/>
      <c r="D591" s="2"/>
      <c r="E591" s="4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</row>
    <row r="592" spans="1:58" ht="12.75" customHeight="1">
      <c r="A592" s="1"/>
      <c r="B592" s="2"/>
      <c r="C592" s="2"/>
      <c r="D592" s="2"/>
      <c r="E592" s="4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</row>
    <row r="593" spans="1:58" ht="12.75" customHeight="1">
      <c r="A593" s="1"/>
      <c r="B593" s="2"/>
      <c r="C593" s="2"/>
      <c r="D593" s="2"/>
      <c r="E593" s="4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</row>
    <row r="594" spans="1:58" ht="12.75" customHeight="1">
      <c r="A594" s="1"/>
      <c r="B594" s="2"/>
      <c r="C594" s="2"/>
      <c r="D594" s="2"/>
      <c r="E594" s="4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</row>
    <row r="595" spans="1:58" ht="12.75" customHeight="1">
      <c r="A595" s="1"/>
      <c r="B595" s="2"/>
      <c r="C595" s="2"/>
      <c r="D595" s="2"/>
      <c r="E595" s="4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</row>
    <row r="596" spans="1:58" ht="12.75" customHeight="1">
      <c r="A596" s="1"/>
      <c r="B596" s="2"/>
      <c r="C596" s="2"/>
      <c r="D596" s="2"/>
      <c r="E596" s="4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</row>
    <row r="597" spans="1:58" ht="12.75" customHeight="1">
      <c r="A597" s="1"/>
      <c r="B597" s="2"/>
      <c r="C597" s="2"/>
      <c r="D597" s="2"/>
      <c r="E597" s="4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</row>
    <row r="598" spans="1:58" ht="12.75" customHeight="1">
      <c r="A598" s="1"/>
      <c r="B598" s="2"/>
      <c r="C598" s="2"/>
      <c r="D598" s="2"/>
      <c r="E598" s="4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</row>
    <row r="599" spans="1:58" ht="12.75" customHeight="1">
      <c r="A599" s="1"/>
      <c r="B599" s="2"/>
      <c r="C599" s="2"/>
      <c r="D599" s="2"/>
      <c r="E599" s="4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</row>
    <row r="600" spans="1:58" ht="12.75" customHeight="1">
      <c r="A600" s="1"/>
      <c r="B600" s="2"/>
      <c r="C600" s="2"/>
      <c r="D600" s="2"/>
      <c r="E600" s="4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</row>
    <row r="601" spans="1:58" ht="12.75" customHeight="1">
      <c r="A601" s="1"/>
      <c r="B601" s="2"/>
      <c r="C601" s="2"/>
      <c r="D601" s="2"/>
      <c r="E601" s="4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</row>
    <row r="602" spans="1:58" ht="12.75" customHeight="1">
      <c r="A602" s="1"/>
      <c r="B602" s="2"/>
      <c r="C602" s="2"/>
      <c r="D602" s="2"/>
      <c r="E602" s="4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</row>
    <row r="603" spans="1:58" ht="12.75" customHeight="1">
      <c r="A603" s="1"/>
      <c r="B603" s="2"/>
      <c r="C603" s="2"/>
      <c r="D603" s="2"/>
      <c r="E603" s="4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</row>
    <row r="604" spans="1:58" ht="12.75" customHeight="1">
      <c r="A604" s="1"/>
      <c r="B604" s="2"/>
      <c r="C604" s="2"/>
      <c r="D604" s="2"/>
      <c r="E604" s="4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</row>
    <row r="605" spans="1:58" ht="12.75" customHeight="1">
      <c r="A605" s="1"/>
      <c r="B605" s="2"/>
      <c r="C605" s="2"/>
      <c r="D605" s="2"/>
      <c r="E605" s="4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</row>
    <row r="606" spans="1:58" ht="12.75" customHeight="1">
      <c r="A606" s="1"/>
      <c r="B606" s="2"/>
      <c r="C606" s="2"/>
      <c r="D606" s="2"/>
      <c r="E606" s="4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</row>
    <row r="607" spans="1:58" ht="12.75" customHeight="1">
      <c r="A607" s="1"/>
      <c r="B607" s="2"/>
      <c r="C607" s="2"/>
      <c r="D607" s="2"/>
      <c r="E607" s="4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</row>
    <row r="608" spans="1:58" ht="12.75" customHeight="1">
      <c r="A608" s="1"/>
      <c r="B608" s="2"/>
      <c r="C608" s="2"/>
      <c r="D608" s="2"/>
      <c r="E608" s="4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</row>
    <row r="609" spans="1:58" ht="12.75" customHeight="1">
      <c r="A609" s="1"/>
      <c r="B609" s="2"/>
      <c r="C609" s="2"/>
      <c r="D609" s="2"/>
      <c r="E609" s="4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</row>
    <row r="610" spans="1:58" ht="12.75" customHeight="1">
      <c r="A610" s="1"/>
      <c r="B610" s="2"/>
      <c r="C610" s="2"/>
      <c r="D610" s="2"/>
      <c r="E610" s="4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</row>
    <row r="611" spans="1:58" ht="12.75" customHeight="1">
      <c r="A611" s="1"/>
      <c r="B611" s="2"/>
      <c r="C611" s="2"/>
      <c r="D611" s="2"/>
      <c r="E611" s="4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</row>
    <row r="612" spans="1:58" ht="12.75" customHeight="1">
      <c r="A612" s="1"/>
      <c r="B612" s="2"/>
      <c r="C612" s="2"/>
      <c r="D612" s="2"/>
      <c r="E612" s="4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</row>
    <row r="613" spans="1:58" ht="12.75" customHeight="1">
      <c r="A613" s="1"/>
      <c r="B613" s="2"/>
      <c r="C613" s="2"/>
      <c r="D613" s="2"/>
      <c r="E613" s="4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</row>
    <row r="614" spans="1:58" ht="12.75" customHeight="1">
      <c r="A614" s="1"/>
      <c r="B614" s="2"/>
      <c r="C614" s="2"/>
      <c r="D614" s="2"/>
      <c r="E614" s="4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</row>
    <row r="615" spans="1:58" ht="12.75" customHeight="1">
      <c r="A615" s="1"/>
      <c r="B615" s="2"/>
      <c r="C615" s="2"/>
      <c r="D615" s="2"/>
      <c r="E615" s="4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</row>
    <row r="616" spans="1:58" ht="12.75" customHeight="1">
      <c r="A616" s="1"/>
      <c r="B616" s="2"/>
      <c r="C616" s="2"/>
      <c r="D616" s="2"/>
      <c r="E616" s="4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</row>
    <row r="617" spans="1:58" ht="12.75" customHeight="1">
      <c r="A617" s="1"/>
      <c r="B617" s="2"/>
      <c r="C617" s="2"/>
      <c r="D617" s="2"/>
      <c r="E617" s="4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</row>
    <row r="618" spans="1:58" ht="12.75" customHeight="1">
      <c r="A618" s="1"/>
      <c r="B618" s="2"/>
      <c r="C618" s="2"/>
      <c r="D618" s="2"/>
      <c r="E618" s="4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</row>
    <row r="619" spans="1:58" ht="12.75" customHeight="1">
      <c r="A619" s="1"/>
      <c r="B619" s="2"/>
      <c r="C619" s="2"/>
      <c r="D619" s="2"/>
      <c r="E619" s="4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</row>
    <row r="620" spans="1:58" ht="12.75" customHeight="1">
      <c r="A620" s="1"/>
      <c r="B620" s="2"/>
      <c r="C620" s="2"/>
      <c r="D620" s="2"/>
      <c r="E620" s="4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</row>
    <row r="621" spans="1:58" ht="12.75" customHeight="1">
      <c r="A621" s="1"/>
      <c r="B621" s="2"/>
      <c r="C621" s="2"/>
      <c r="D621" s="2"/>
      <c r="E621" s="4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</row>
    <row r="622" spans="1:58" ht="12.75" customHeight="1">
      <c r="A622" s="1"/>
      <c r="B622" s="2"/>
      <c r="C622" s="2"/>
      <c r="D622" s="2"/>
      <c r="E622" s="4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</row>
    <row r="623" spans="1:58" ht="12.75" customHeight="1">
      <c r="A623" s="1"/>
      <c r="B623" s="2"/>
      <c r="C623" s="2"/>
      <c r="D623" s="2"/>
      <c r="E623" s="4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</row>
    <row r="624" spans="1:58" ht="12.75" customHeight="1">
      <c r="A624" s="1"/>
      <c r="B624" s="2"/>
      <c r="C624" s="2"/>
      <c r="D624" s="2"/>
      <c r="E624" s="4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</row>
    <row r="625" spans="1:58" ht="12.75" customHeight="1">
      <c r="A625" s="1"/>
      <c r="B625" s="2"/>
      <c r="C625" s="2"/>
      <c r="D625" s="2"/>
      <c r="E625" s="4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</row>
    <row r="626" spans="1:58" ht="12.75" customHeight="1">
      <c r="A626" s="1"/>
      <c r="B626" s="2"/>
      <c r="C626" s="2"/>
      <c r="D626" s="2"/>
      <c r="E626" s="4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</row>
    <row r="627" spans="1:58" ht="12.75" customHeight="1">
      <c r="A627" s="1"/>
      <c r="B627" s="2"/>
      <c r="C627" s="2"/>
      <c r="D627" s="2"/>
      <c r="E627" s="4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</row>
    <row r="628" spans="1:58" ht="12.75" customHeight="1">
      <c r="A628" s="1"/>
      <c r="B628" s="2"/>
      <c r="C628" s="2"/>
      <c r="D628" s="2"/>
      <c r="E628" s="4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</row>
    <row r="629" spans="1:58" ht="12.75" customHeight="1">
      <c r="A629" s="1"/>
      <c r="B629" s="2"/>
      <c r="C629" s="2"/>
      <c r="D629" s="2"/>
      <c r="E629" s="4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</row>
    <row r="630" spans="1:58" ht="12.75" customHeight="1">
      <c r="A630" s="1"/>
      <c r="B630" s="2"/>
      <c r="C630" s="2"/>
      <c r="D630" s="2"/>
      <c r="E630" s="4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</row>
    <row r="631" spans="1:58" ht="12.75" customHeight="1">
      <c r="A631" s="1"/>
      <c r="B631" s="2"/>
      <c r="C631" s="2"/>
      <c r="D631" s="2"/>
      <c r="E631" s="4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</row>
    <row r="632" spans="1:58" ht="12.75" customHeight="1">
      <c r="A632" s="1"/>
      <c r="B632" s="2"/>
      <c r="C632" s="2"/>
      <c r="D632" s="2"/>
      <c r="E632" s="4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</row>
    <row r="633" spans="1:58" ht="12.75" customHeight="1">
      <c r="A633" s="1"/>
      <c r="B633" s="2"/>
      <c r="C633" s="2"/>
      <c r="D633" s="2"/>
      <c r="E633" s="4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</row>
    <row r="634" spans="1:58" ht="12.75" customHeight="1">
      <c r="A634" s="1"/>
      <c r="B634" s="2"/>
      <c r="C634" s="2"/>
      <c r="D634" s="2"/>
      <c r="E634" s="4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</row>
    <row r="635" spans="1:58" ht="12.75" customHeight="1">
      <c r="A635" s="1"/>
      <c r="B635" s="2"/>
      <c r="C635" s="2"/>
      <c r="D635" s="2"/>
      <c r="E635" s="4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</row>
    <row r="636" spans="1:58" ht="12.75" customHeight="1">
      <c r="A636" s="1"/>
      <c r="B636" s="2"/>
      <c r="C636" s="2"/>
      <c r="D636" s="2"/>
      <c r="E636" s="4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</row>
    <row r="637" spans="1:58" ht="12.75" customHeight="1">
      <c r="A637" s="1"/>
      <c r="B637" s="2"/>
      <c r="C637" s="2"/>
      <c r="D637" s="2"/>
      <c r="E637" s="4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</row>
    <row r="638" spans="1:58" ht="12.75" customHeight="1">
      <c r="A638" s="1"/>
      <c r="B638" s="2"/>
      <c r="C638" s="2"/>
      <c r="D638" s="2"/>
      <c r="E638" s="4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</row>
    <row r="639" spans="1:58" ht="12.75" customHeight="1">
      <c r="A639" s="1"/>
      <c r="B639" s="2"/>
      <c r="C639" s="2"/>
      <c r="D639" s="2"/>
      <c r="E639" s="4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</row>
    <row r="640" spans="1:58" ht="12.75" customHeight="1">
      <c r="A640" s="1"/>
      <c r="B640" s="2"/>
      <c r="C640" s="2"/>
      <c r="D640" s="2"/>
      <c r="E640" s="4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</row>
    <row r="641" spans="1:58" ht="12.75" customHeight="1">
      <c r="A641" s="1"/>
      <c r="B641" s="2"/>
      <c r="C641" s="2"/>
      <c r="D641" s="2"/>
      <c r="E641" s="4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</row>
    <row r="642" spans="1:58" ht="12.75" customHeight="1">
      <c r="A642" s="1"/>
      <c r="B642" s="2"/>
      <c r="C642" s="2"/>
      <c r="D642" s="2"/>
      <c r="E642" s="4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</row>
    <row r="643" spans="1:58" ht="12.75" customHeight="1">
      <c r="A643" s="1"/>
      <c r="B643" s="2"/>
      <c r="C643" s="2"/>
      <c r="D643" s="2"/>
      <c r="E643" s="4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</row>
    <row r="644" spans="1:58" ht="12.75" customHeight="1">
      <c r="A644" s="1"/>
      <c r="B644" s="2"/>
      <c r="C644" s="2"/>
      <c r="D644" s="2"/>
      <c r="E644" s="4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</row>
    <row r="645" spans="1:58" ht="12.75" customHeight="1">
      <c r="A645" s="1"/>
      <c r="B645" s="2"/>
      <c r="C645" s="2"/>
      <c r="D645" s="2"/>
      <c r="E645" s="4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</row>
    <row r="646" spans="1:58" ht="12.75" customHeight="1">
      <c r="A646" s="1"/>
      <c r="B646" s="2"/>
      <c r="C646" s="2"/>
      <c r="D646" s="2"/>
      <c r="E646" s="4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</row>
    <row r="647" spans="1:58" ht="12.75" customHeight="1">
      <c r="A647" s="1"/>
      <c r="B647" s="2"/>
      <c r="C647" s="2"/>
      <c r="D647" s="2"/>
      <c r="E647" s="4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</row>
    <row r="648" spans="1:58" ht="12.75" customHeight="1">
      <c r="A648" s="1"/>
      <c r="B648" s="2"/>
      <c r="C648" s="2"/>
      <c r="D648" s="2"/>
      <c r="E648" s="4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</row>
    <row r="649" spans="1:58" ht="12.75" customHeight="1">
      <c r="A649" s="1"/>
      <c r="B649" s="2"/>
      <c r="C649" s="2"/>
      <c r="D649" s="2"/>
      <c r="E649" s="4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</row>
    <row r="650" spans="1:58" ht="12.75" customHeight="1">
      <c r="A650" s="1"/>
      <c r="B650" s="2"/>
      <c r="C650" s="2"/>
      <c r="D650" s="2"/>
      <c r="E650" s="4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</row>
    <row r="651" spans="1:58" ht="12.75" customHeight="1">
      <c r="A651" s="1"/>
      <c r="B651" s="2"/>
      <c r="C651" s="2"/>
      <c r="D651" s="2"/>
      <c r="E651" s="4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</row>
    <row r="652" spans="1:58" ht="12.75" customHeight="1">
      <c r="A652" s="1"/>
      <c r="B652" s="2"/>
      <c r="C652" s="2"/>
      <c r="D652" s="2"/>
      <c r="E652" s="4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</row>
    <row r="653" spans="1:58" ht="12.75" customHeight="1">
      <c r="A653" s="1"/>
      <c r="B653" s="2"/>
      <c r="C653" s="2"/>
      <c r="D653" s="2"/>
      <c r="E653" s="4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</row>
    <row r="654" spans="1:58" ht="12.75" customHeight="1">
      <c r="A654" s="1"/>
      <c r="B654" s="2"/>
      <c r="C654" s="2"/>
      <c r="D654" s="2"/>
      <c r="E654" s="4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</row>
    <row r="655" spans="1:58" ht="12.75" customHeight="1">
      <c r="A655" s="1"/>
      <c r="B655" s="2"/>
      <c r="C655" s="2"/>
      <c r="D655" s="2"/>
      <c r="E655" s="4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</row>
    <row r="656" spans="1:58" ht="12.75" customHeight="1">
      <c r="A656" s="1"/>
      <c r="B656" s="2"/>
      <c r="C656" s="2"/>
      <c r="D656" s="2"/>
      <c r="E656" s="4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</row>
    <row r="657" spans="1:58" ht="12.75" customHeight="1">
      <c r="A657" s="1"/>
      <c r="B657" s="2"/>
      <c r="C657" s="2"/>
      <c r="D657" s="2"/>
      <c r="E657" s="4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</row>
    <row r="658" spans="1:58" ht="12.75" customHeight="1">
      <c r="A658" s="1"/>
      <c r="B658" s="2"/>
      <c r="C658" s="2"/>
      <c r="D658" s="2"/>
      <c r="E658" s="4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</row>
    <row r="659" spans="1:58" ht="12.75" customHeight="1">
      <c r="A659" s="1"/>
      <c r="B659" s="2"/>
      <c r="C659" s="2"/>
      <c r="D659" s="2"/>
      <c r="E659" s="4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</row>
    <row r="660" spans="1:58" ht="12.75" customHeight="1">
      <c r="A660" s="1"/>
      <c r="B660" s="2"/>
      <c r="C660" s="2"/>
      <c r="D660" s="2"/>
      <c r="E660" s="4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</row>
    <row r="661" spans="1:58" ht="12.75" customHeight="1">
      <c r="A661" s="1"/>
      <c r="B661" s="2"/>
      <c r="C661" s="2"/>
      <c r="D661" s="2"/>
      <c r="E661" s="4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</row>
    <row r="662" spans="1:58" ht="12.75" customHeight="1">
      <c r="A662" s="1"/>
      <c r="B662" s="2"/>
      <c r="C662" s="2"/>
      <c r="D662" s="2"/>
      <c r="E662" s="4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</row>
    <row r="663" spans="1:58" ht="12.75" customHeight="1">
      <c r="A663" s="1"/>
      <c r="B663" s="2"/>
      <c r="C663" s="2"/>
      <c r="D663" s="2"/>
      <c r="E663" s="4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</row>
    <row r="664" spans="1:58" ht="12.75" customHeight="1">
      <c r="A664" s="1"/>
      <c r="B664" s="2"/>
      <c r="C664" s="2"/>
      <c r="D664" s="2"/>
      <c r="E664" s="4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</row>
    <row r="665" spans="1:58" ht="12.75" customHeight="1">
      <c r="A665" s="1"/>
      <c r="B665" s="2"/>
      <c r="C665" s="2"/>
      <c r="D665" s="2"/>
      <c r="E665" s="4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</row>
    <row r="666" spans="1:58" ht="12.75" customHeight="1">
      <c r="A666" s="1"/>
      <c r="B666" s="2"/>
      <c r="C666" s="2"/>
      <c r="D666" s="2"/>
      <c r="E666" s="4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</row>
    <row r="667" spans="1:58" ht="12.75" customHeight="1">
      <c r="A667" s="1"/>
      <c r="B667" s="2"/>
      <c r="C667" s="2"/>
      <c r="D667" s="2"/>
      <c r="E667" s="4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</row>
    <row r="668" spans="1:58" ht="12.75" customHeight="1">
      <c r="A668" s="1"/>
      <c r="B668" s="2"/>
      <c r="C668" s="2"/>
      <c r="D668" s="2"/>
      <c r="E668" s="4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</row>
    <row r="669" spans="1:58" ht="12.75" customHeight="1">
      <c r="A669" s="1"/>
      <c r="B669" s="2"/>
      <c r="C669" s="2"/>
      <c r="D669" s="2"/>
      <c r="E669" s="4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</row>
    <row r="670" spans="1:58" ht="12.75" customHeight="1">
      <c r="A670" s="1"/>
      <c r="B670" s="2"/>
      <c r="C670" s="2"/>
      <c r="D670" s="2"/>
      <c r="E670" s="4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</row>
    <row r="671" spans="1:58" ht="12.75" customHeight="1">
      <c r="A671" s="1"/>
      <c r="B671" s="2"/>
      <c r="C671" s="2"/>
      <c r="D671" s="2"/>
      <c r="E671" s="4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</row>
    <row r="672" spans="1:58" ht="12.75" customHeight="1">
      <c r="A672" s="1"/>
      <c r="B672" s="2"/>
      <c r="C672" s="2"/>
      <c r="D672" s="2"/>
      <c r="E672" s="4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</row>
    <row r="673" spans="1:58" ht="12.75" customHeight="1">
      <c r="A673" s="1"/>
      <c r="B673" s="2"/>
      <c r="C673" s="2"/>
      <c r="D673" s="2"/>
      <c r="E673" s="4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</row>
    <row r="674" spans="1:58" ht="12.75" customHeight="1">
      <c r="A674" s="1"/>
      <c r="B674" s="2"/>
      <c r="C674" s="2"/>
      <c r="D674" s="2"/>
      <c r="E674" s="4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</row>
    <row r="675" spans="1:58" ht="12.75" customHeight="1">
      <c r="A675" s="1"/>
      <c r="B675" s="2"/>
      <c r="C675" s="2"/>
      <c r="D675" s="2"/>
      <c r="E675" s="4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</row>
    <row r="676" spans="1:58" ht="12.75" customHeight="1">
      <c r="A676" s="1"/>
      <c r="B676" s="2"/>
      <c r="C676" s="2"/>
      <c r="D676" s="2"/>
      <c r="E676" s="4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</row>
    <row r="677" spans="1:58" ht="12.75" customHeight="1">
      <c r="A677" s="1"/>
      <c r="B677" s="2"/>
      <c r="C677" s="2"/>
      <c r="D677" s="2"/>
      <c r="E677" s="4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</row>
    <row r="678" spans="1:58" ht="12.75" customHeight="1">
      <c r="A678" s="1"/>
      <c r="B678" s="2"/>
      <c r="C678" s="2"/>
      <c r="D678" s="2"/>
      <c r="E678" s="4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</row>
    <row r="679" spans="1:58" ht="12.75" customHeight="1">
      <c r="A679" s="1"/>
      <c r="B679" s="2"/>
      <c r="C679" s="2"/>
      <c r="D679" s="2"/>
      <c r="E679" s="4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</row>
    <row r="680" spans="1:58" ht="12.75" customHeight="1">
      <c r="A680" s="1"/>
      <c r="B680" s="2"/>
      <c r="C680" s="2"/>
      <c r="D680" s="2"/>
      <c r="E680" s="4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</row>
    <row r="681" spans="1:58" ht="12.75" customHeight="1">
      <c r="A681" s="1"/>
      <c r="B681" s="2"/>
      <c r="C681" s="2"/>
      <c r="D681" s="2"/>
      <c r="E681" s="4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</row>
    <row r="682" spans="1:58" ht="12.75" customHeight="1">
      <c r="A682" s="1"/>
      <c r="B682" s="2"/>
      <c r="C682" s="2"/>
      <c r="D682" s="2"/>
      <c r="E682" s="4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</row>
    <row r="683" spans="1:58" ht="12.75" customHeight="1">
      <c r="A683" s="1"/>
      <c r="B683" s="2"/>
      <c r="C683" s="2"/>
      <c r="D683" s="2"/>
      <c r="E683" s="4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</row>
    <row r="684" spans="1:58" ht="12.75" customHeight="1">
      <c r="A684" s="1"/>
      <c r="B684" s="2"/>
      <c r="C684" s="2"/>
      <c r="D684" s="2"/>
      <c r="E684" s="4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</row>
    <row r="685" spans="1:58" ht="12.75" customHeight="1">
      <c r="A685" s="1"/>
      <c r="B685" s="2"/>
      <c r="C685" s="2"/>
      <c r="D685" s="2"/>
      <c r="E685" s="4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</row>
    <row r="686" spans="1:58" ht="12.75" customHeight="1">
      <c r="A686" s="1"/>
      <c r="B686" s="2"/>
      <c r="C686" s="2"/>
      <c r="D686" s="2"/>
      <c r="E686" s="4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</row>
    <row r="687" spans="1:58" ht="12.75" customHeight="1">
      <c r="A687" s="1"/>
      <c r="B687" s="2"/>
      <c r="C687" s="2"/>
      <c r="D687" s="2"/>
      <c r="E687" s="4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</row>
    <row r="688" spans="1:58" ht="12.75" customHeight="1">
      <c r="A688" s="1"/>
      <c r="B688" s="2"/>
      <c r="C688" s="2"/>
      <c r="D688" s="2"/>
      <c r="E688" s="4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</row>
    <row r="689" spans="1:58" ht="12.75" customHeight="1">
      <c r="A689" s="1"/>
      <c r="B689" s="2"/>
      <c r="C689" s="2"/>
      <c r="D689" s="2"/>
      <c r="E689" s="4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</row>
    <row r="690" spans="1:58" ht="12.75" customHeight="1">
      <c r="A690" s="1"/>
      <c r="B690" s="2"/>
      <c r="C690" s="2"/>
      <c r="D690" s="2"/>
      <c r="E690" s="4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</row>
    <row r="691" spans="1:58" ht="12.75" customHeight="1">
      <c r="A691" s="1"/>
      <c r="B691" s="2"/>
      <c r="C691" s="2"/>
      <c r="D691" s="2"/>
      <c r="E691" s="4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</row>
    <row r="692" spans="1:58" ht="12.75" customHeight="1">
      <c r="A692" s="1"/>
      <c r="B692" s="2"/>
      <c r="C692" s="2"/>
      <c r="D692" s="2"/>
      <c r="E692" s="4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</row>
    <row r="693" spans="1:58" ht="12.75" customHeight="1">
      <c r="A693" s="1"/>
      <c r="B693" s="2"/>
      <c r="C693" s="2"/>
      <c r="D693" s="2"/>
      <c r="E693" s="4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</row>
    <row r="694" spans="1:58" ht="12.75" customHeight="1">
      <c r="A694" s="1"/>
      <c r="B694" s="2"/>
      <c r="C694" s="2"/>
      <c r="D694" s="2"/>
      <c r="E694" s="4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</row>
    <row r="695" spans="1:58" ht="12.75" customHeight="1">
      <c r="A695" s="1"/>
      <c r="B695" s="2"/>
      <c r="C695" s="2"/>
      <c r="D695" s="2"/>
      <c r="E695" s="4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</row>
    <row r="696" spans="1:58" ht="12.75" customHeight="1">
      <c r="A696" s="1"/>
      <c r="B696" s="2"/>
      <c r="C696" s="2"/>
      <c r="D696" s="2"/>
      <c r="E696" s="4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</row>
    <row r="697" spans="1:58" ht="12.75" customHeight="1">
      <c r="A697" s="1"/>
      <c r="B697" s="2"/>
      <c r="C697" s="2"/>
      <c r="D697" s="2"/>
      <c r="E697" s="4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</row>
    <row r="698" spans="1:58" ht="12.75" customHeight="1">
      <c r="A698" s="1"/>
      <c r="B698" s="2"/>
      <c r="C698" s="2"/>
      <c r="D698" s="2"/>
      <c r="E698" s="4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</row>
    <row r="699" spans="1:58" ht="12.75" customHeight="1">
      <c r="A699" s="1"/>
      <c r="B699" s="2"/>
      <c r="C699" s="2"/>
      <c r="D699" s="2"/>
      <c r="E699" s="4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</row>
    <row r="700" spans="1:58" ht="12.75" customHeight="1">
      <c r="A700" s="1"/>
      <c r="B700" s="2"/>
      <c r="C700" s="2"/>
      <c r="D700" s="2"/>
      <c r="E700" s="4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</row>
    <row r="701" spans="1:58" ht="12.75" customHeight="1">
      <c r="A701" s="1"/>
      <c r="B701" s="2"/>
      <c r="C701" s="2"/>
      <c r="D701" s="2"/>
      <c r="E701" s="4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</row>
    <row r="702" spans="1:58" ht="12.75" customHeight="1">
      <c r="A702" s="1"/>
      <c r="B702" s="2"/>
      <c r="C702" s="2"/>
      <c r="D702" s="2"/>
      <c r="E702" s="4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</row>
    <row r="703" spans="1:58" ht="12.75" customHeight="1">
      <c r="A703" s="1"/>
      <c r="B703" s="2"/>
      <c r="C703" s="2"/>
      <c r="D703" s="2"/>
      <c r="E703" s="4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</row>
    <row r="704" spans="1:58" ht="12.75" customHeight="1">
      <c r="A704" s="1"/>
      <c r="B704" s="2"/>
      <c r="C704" s="2"/>
      <c r="D704" s="2"/>
      <c r="E704" s="4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</row>
    <row r="705" spans="1:58" ht="12.75" customHeight="1">
      <c r="A705" s="1"/>
      <c r="B705" s="2"/>
      <c r="C705" s="2"/>
      <c r="D705" s="2"/>
      <c r="E705" s="4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</row>
    <row r="706" spans="1:58" ht="12.75" customHeight="1">
      <c r="A706" s="1"/>
      <c r="B706" s="2"/>
      <c r="C706" s="2"/>
      <c r="D706" s="2"/>
      <c r="E706" s="4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</row>
    <row r="707" spans="1:58" ht="12.75" customHeight="1">
      <c r="A707" s="1"/>
      <c r="B707" s="2"/>
      <c r="C707" s="2"/>
      <c r="D707" s="2"/>
      <c r="E707" s="4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</row>
    <row r="708" spans="1:58" ht="12.75" customHeight="1">
      <c r="A708" s="1"/>
      <c r="B708" s="2"/>
      <c r="C708" s="2"/>
      <c r="D708" s="2"/>
      <c r="E708" s="4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</row>
    <row r="709" spans="1:58" ht="12.75" customHeight="1">
      <c r="A709" s="1"/>
      <c r="B709" s="2"/>
      <c r="C709" s="2"/>
      <c r="D709" s="2"/>
      <c r="E709" s="4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</row>
    <row r="710" spans="1:58" ht="12.75" customHeight="1">
      <c r="A710" s="1"/>
      <c r="B710" s="2"/>
      <c r="C710" s="2"/>
      <c r="D710" s="2"/>
      <c r="E710" s="4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</row>
    <row r="711" spans="1:58" ht="12.75" customHeight="1">
      <c r="A711" s="1"/>
      <c r="B711" s="2"/>
      <c r="C711" s="2"/>
      <c r="D711" s="2"/>
      <c r="E711" s="4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</row>
    <row r="712" spans="1:58" ht="12.75" customHeight="1">
      <c r="A712" s="1"/>
      <c r="B712" s="2"/>
      <c r="C712" s="2"/>
      <c r="D712" s="2"/>
      <c r="E712" s="4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</row>
    <row r="713" spans="1:58" ht="12.75" customHeight="1">
      <c r="A713" s="1"/>
      <c r="B713" s="2"/>
      <c r="C713" s="2"/>
      <c r="D713" s="2"/>
      <c r="E713" s="4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</row>
    <row r="714" spans="1:58" ht="12.75" customHeight="1">
      <c r="A714" s="1"/>
      <c r="B714" s="2"/>
      <c r="C714" s="2"/>
      <c r="D714" s="2"/>
      <c r="E714" s="4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</row>
    <row r="715" spans="1:58" ht="12.75" customHeight="1">
      <c r="A715" s="1"/>
      <c r="B715" s="2"/>
      <c r="C715" s="2"/>
      <c r="D715" s="2"/>
      <c r="E715" s="4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</row>
    <row r="716" spans="1:58" ht="12.75" customHeight="1">
      <c r="A716" s="1"/>
      <c r="B716" s="2"/>
      <c r="C716" s="2"/>
      <c r="D716" s="2"/>
      <c r="E716" s="4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</row>
    <row r="717" spans="1:58" ht="12.75" customHeight="1">
      <c r="A717" s="1"/>
      <c r="B717" s="2"/>
      <c r="C717" s="2"/>
      <c r="D717" s="2"/>
      <c r="E717" s="4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</row>
    <row r="718" spans="1:58" ht="12.75" customHeight="1">
      <c r="A718" s="1"/>
      <c r="B718" s="2"/>
      <c r="C718" s="2"/>
      <c r="D718" s="2"/>
      <c r="E718" s="4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</row>
    <row r="719" spans="1:58" ht="12.75" customHeight="1">
      <c r="A719" s="1"/>
      <c r="B719" s="2"/>
      <c r="C719" s="2"/>
      <c r="D719" s="2"/>
      <c r="E719" s="4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</row>
    <row r="720" spans="1:58" ht="12.75" customHeight="1">
      <c r="A720" s="1"/>
      <c r="B720" s="2"/>
      <c r="C720" s="2"/>
      <c r="D720" s="2"/>
      <c r="E720" s="4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</row>
    <row r="721" spans="1:58" ht="12.75" customHeight="1">
      <c r="A721" s="1"/>
      <c r="B721" s="2"/>
      <c r="C721" s="2"/>
      <c r="D721" s="2"/>
      <c r="E721" s="4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</row>
    <row r="722" spans="1:58" ht="12.75" customHeight="1">
      <c r="A722" s="1"/>
      <c r="B722" s="2"/>
      <c r="C722" s="2"/>
      <c r="D722" s="2"/>
      <c r="E722" s="4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</row>
    <row r="723" spans="1:58" ht="12.75" customHeight="1">
      <c r="A723" s="1"/>
      <c r="B723" s="2"/>
      <c r="C723" s="2"/>
      <c r="D723" s="2"/>
      <c r="E723" s="4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</row>
    <row r="724" spans="1:58" ht="12.75" customHeight="1">
      <c r="A724" s="1"/>
      <c r="B724" s="2"/>
      <c r="C724" s="2"/>
      <c r="D724" s="2"/>
      <c r="E724" s="4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</row>
    <row r="725" spans="1:58" ht="12.75" customHeight="1">
      <c r="A725" s="1"/>
      <c r="B725" s="2"/>
      <c r="C725" s="2"/>
      <c r="D725" s="2"/>
      <c r="E725" s="4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</row>
    <row r="726" spans="1:58" ht="12.75" customHeight="1">
      <c r="A726" s="1"/>
      <c r="B726" s="2"/>
      <c r="C726" s="2"/>
      <c r="D726" s="2"/>
      <c r="E726" s="4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</row>
    <row r="727" spans="1:58" ht="12.75" customHeight="1">
      <c r="A727" s="1"/>
      <c r="B727" s="2"/>
      <c r="C727" s="2"/>
      <c r="D727" s="2"/>
      <c r="E727" s="4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</row>
    <row r="728" spans="1:58" ht="12.75" customHeight="1">
      <c r="A728" s="1"/>
      <c r="B728" s="2"/>
      <c r="C728" s="2"/>
      <c r="D728" s="2"/>
      <c r="E728" s="4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</row>
    <row r="729" spans="1:58" ht="12.75" customHeight="1">
      <c r="A729" s="1"/>
      <c r="B729" s="2"/>
      <c r="C729" s="2"/>
      <c r="D729" s="2"/>
      <c r="E729" s="4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</row>
    <row r="730" spans="1:58" ht="12.75" customHeight="1">
      <c r="A730" s="1"/>
      <c r="B730" s="2"/>
      <c r="C730" s="2"/>
      <c r="D730" s="2"/>
      <c r="E730" s="4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</row>
    <row r="731" spans="1:58" ht="12.75" customHeight="1">
      <c r="A731" s="1"/>
      <c r="B731" s="2"/>
      <c r="C731" s="2"/>
      <c r="D731" s="2"/>
      <c r="E731" s="4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</row>
    <row r="732" spans="1:58" ht="12.75" customHeight="1">
      <c r="A732" s="1"/>
      <c r="B732" s="2"/>
      <c r="C732" s="2"/>
      <c r="D732" s="2"/>
      <c r="E732" s="4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</row>
    <row r="733" spans="1:58" ht="12.75" customHeight="1">
      <c r="A733" s="1"/>
      <c r="B733" s="2"/>
      <c r="C733" s="2"/>
      <c r="D733" s="2"/>
      <c r="E733" s="4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</row>
    <row r="734" spans="1:58" ht="12.75" customHeight="1">
      <c r="A734" s="1"/>
      <c r="B734" s="2"/>
      <c r="C734" s="2"/>
      <c r="D734" s="2"/>
      <c r="E734" s="4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</row>
    <row r="735" spans="1:58" ht="12.75" customHeight="1">
      <c r="A735" s="1"/>
      <c r="B735" s="2"/>
      <c r="C735" s="2"/>
      <c r="D735" s="2"/>
      <c r="E735" s="4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</row>
    <row r="736" spans="1:58" ht="12.75" customHeight="1">
      <c r="A736" s="1"/>
      <c r="B736" s="2"/>
      <c r="C736" s="2"/>
      <c r="D736" s="2"/>
      <c r="E736" s="4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</row>
    <row r="737" spans="1:58" ht="12.75" customHeight="1">
      <c r="A737" s="1"/>
      <c r="B737" s="2"/>
      <c r="C737" s="2"/>
      <c r="D737" s="2"/>
      <c r="E737" s="4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</row>
    <row r="738" spans="1:58" ht="12.75" customHeight="1">
      <c r="A738" s="1"/>
      <c r="B738" s="2"/>
      <c r="C738" s="2"/>
      <c r="D738" s="2"/>
      <c r="E738" s="4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</row>
    <row r="739" spans="1:58" ht="12.75" customHeight="1">
      <c r="A739" s="1"/>
      <c r="B739" s="2"/>
      <c r="C739" s="2"/>
      <c r="D739" s="2"/>
      <c r="E739" s="4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</row>
    <row r="740" spans="1:58" ht="12.75" customHeight="1">
      <c r="A740" s="1"/>
      <c r="B740" s="2"/>
      <c r="C740" s="2"/>
      <c r="D740" s="2"/>
      <c r="E740" s="4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</row>
    <row r="741" spans="1:58" ht="12.75" customHeight="1">
      <c r="A741" s="1"/>
      <c r="B741" s="2"/>
      <c r="C741" s="2"/>
      <c r="D741" s="2"/>
      <c r="E741" s="4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</row>
    <row r="742" spans="1:58" ht="12.75" customHeight="1">
      <c r="A742" s="1"/>
      <c r="B742" s="2"/>
      <c r="C742" s="2"/>
      <c r="D742" s="2"/>
      <c r="E742" s="4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</row>
    <row r="743" spans="1:58" ht="12.75" customHeight="1">
      <c r="A743" s="1"/>
      <c r="B743" s="2"/>
      <c r="C743" s="2"/>
      <c r="D743" s="2"/>
      <c r="E743" s="4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</row>
    <row r="744" spans="1:58" ht="12.75" customHeight="1">
      <c r="A744" s="1"/>
      <c r="B744" s="2"/>
      <c r="C744" s="2"/>
      <c r="D744" s="2"/>
      <c r="E744" s="4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</row>
    <row r="745" spans="1:58" ht="12.75" customHeight="1">
      <c r="A745" s="1"/>
      <c r="B745" s="2"/>
      <c r="C745" s="2"/>
      <c r="D745" s="2"/>
      <c r="E745" s="4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</row>
    <row r="746" spans="1:58" ht="12.75" customHeight="1">
      <c r="A746" s="1"/>
      <c r="B746" s="2"/>
      <c r="C746" s="2"/>
      <c r="D746" s="2"/>
      <c r="E746" s="4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</row>
    <row r="747" spans="1:58" ht="12.75" customHeight="1">
      <c r="A747" s="1"/>
      <c r="B747" s="2"/>
      <c r="C747" s="2"/>
      <c r="D747" s="2"/>
      <c r="E747" s="4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</row>
    <row r="748" spans="1:58" ht="12.75" customHeight="1">
      <c r="A748" s="1"/>
      <c r="B748" s="2"/>
      <c r="C748" s="2"/>
      <c r="D748" s="2"/>
      <c r="E748" s="4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</row>
    <row r="749" spans="1:58" ht="12.75" customHeight="1">
      <c r="A749" s="1"/>
      <c r="B749" s="2"/>
      <c r="C749" s="2"/>
      <c r="D749" s="2"/>
      <c r="E749" s="4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</row>
    <row r="750" spans="1:58" ht="12.75" customHeight="1">
      <c r="A750" s="1"/>
      <c r="B750" s="2"/>
      <c r="C750" s="2"/>
      <c r="D750" s="2"/>
      <c r="E750" s="4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</row>
    <row r="751" spans="1:58" ht="12.75" customHeight="1">
      <c r="A751" s="1"/>
      <c r="B751" s="2"/>
      <c r="C751" s="2"/>
      <c r="D751" s="2"/>
      <c r="E751" s="4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</row>
    <row r="752" spans="1:58" ht="12.75" customHeight="1">
      <c r="A752" s="1"/>
      <c r="B752" s="2"/>
      <c r="C752" s="2"/>
      <c r="D752" s="2"/>
      <c r="E752" s="4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</row>
    <row r="753" spans="1:58" ht="12.75" customHeight="1">
      <c r="A753" s="1"/>
      <c r="B753" s="2"/>
      <c r="C753" s="2"/>
      <c r="D753" s="2"/>
      <c r="E753" s="4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</row>
    <row r="754" spans="1:58" ht="12.75" customHeight="1">
      <c r="A754" s="1"/>
      <c r="B754" s="2"/>
      <c r="C754" s="2"/>
      <c r="D754" s="2"/>
      <c r="E754" s="4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</row>
    <row r="755" spans="1:58" ht="12.75" customHeight="1">
      <c r="A755" s="1"/>
      <c r="B755" s="2"/>
      <c r="C755" s="2"/>
      <c r="D755" s="2"/>
      <c r="E755" s="4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</row>
    <row r="756" spans="1:58" ht="12.75" customHeight="1">
      <c r="A756" s="1"/>
      <c r="B756" s="2"/>
      <c r="C756" s="2"/>
      <c r="D756" s="2"/>
      <c r="E756" s="4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</row>
    <row r="757" spans="1:58" ht="12.75" customHeight="1">
      <c r="A757" s="1"/>
      <c r="B757" s="2"/>
      <c r="C757" s="2"/>
      <c r="D757" s="2"/>
      <c r="E757" s="4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</row>
    <row r="758" spans="1:58" ht="12.75" customHeight="1">
      <c r="A758" s="1"/>
      <c r="B758" s="2"/>
      <c r="C758" s="2"/>
      <c r="D758" s="2"/>
      <c r="E758" s="4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</row>
    <row r="759" spans="1:58" ht="12.75" customHeight="1">
      <c r="A759" s="1"/>
      <c r="B759" s="2"/>
      <c r="C759" s="2"/>
      <c r="D759" s="2"/>
      <c r="E759" s="4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</row>
    <row r="760" spans="1:58" ht="12.75" customHeight="1">
      <c r="A760" s="1"/>
      <c r="B760" s="2"/>
      <c r="C760" s="2"/>
      <c r="D760" s="2"/>
      <c r="E760" s="4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</row>
    <row r="761" spans="1:58" ht="12.75" customHeight="1">
      <c r="A761" s="1"/>
      <c r="B761" s="2"/>
      <c r="C761" s="2"/>
      <c r="D761" s="2"/>
      <c r="E761" s="4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</row>
    <row r="762" spans="1:58" ht="12.75" customHeight="1">
      <c r="A762" s="1"/>
      <c r="B762" s="2"/>
      <c r="C762" s="2"/>
      <c r="D762" s="2"/>
      <c r="E762" s="4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</row>
    <row r="763" spans="1:58" ht="12.75" customHeight="1">
      <c r="A763" s="1"/>
      <c r="B763" s="2"/>
      <c r="C763" s="2"/>
      <c r="D763" s="2"/>
      <c r="E763" s="4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</row>
    <row r="764" spans="1:58" ht="12.75" customHeight="1">
      <c r="A764" s="1"/>
      <c r="B764" s="2"/>
      <c r="C764" s="2"/>
      <c r="D764" s="2"/>
      <c r="E764" s="4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</row>
    <row r="765" spans="1:58" ht="12.75" customHeight="1">
      <c r="A765" s="1"/>
      <c r="B765" s="2"/>
      <c r="C765" s="2"/>
      <c r="D765" s="2"/>
      <c r="E765" s="4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</row>
    <row r="766" spans="1:58" ht="12.75" customHeight="1">
      <c r="A766" s="1"/>
      <c r="B766" s="2"/>
      <c r="C766" s="2"/>
      <c r="D766" s="2"/>
      <c r="E766" s="4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</row>
    <row r="767" spans="1:58" ht="12.75" customHeight="1">
      <c r="A767" s="1"/>
      <c r="B767" s="2"/>
      <c r="C767" s="2"/>
      <c r="D767" s="2"/>
      <c r="E767" s="4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</row>
    <row r="768" spans="1:58" ht="12.75" customHeight="1">
      <c r="A768" s="1"/>
      <c r="B768" s="2"/>
      <c r="C768" s="2"/>
      <c r="D768" s="2"/>
      <c r="E768" s="4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</row>
    <row r="769" spans="1:58" ht="12.75" customHeight="1">
      <c r="A769" s="1"/>
      <c r="B769" s="2"/>
      <c r="C769" s="2"/>
      <c r="D769" s="2"/>
      <c r="E769" s="4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</row>
    <row r="770" spans="1:58" ht="12.75" customHeight="1">
      <c r="A770" s="1"/>
      <c r="B770" s="2"/>
      <c r="C770" s="2"/>
      <c r="D770" s="2"/>
      <c r="E770" s="4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</row>
    <row r="771" spans="1:58" ht="12.75" customHeight="1">
      <c r="A771" s="1"/>
      <c r="B771" s="2"/>
      <c r="C771" s="2"/>
      <c r="D771" s="2"/>
      <c r="E771" s="4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</row>
    <row r="772" spans="1:58" ht="12.75" customHeight="1">
      <c r="A772" s="1"/>
      <c r="B772" s="2"/>
      <c r="C772" s="2"/>
      <c r="D772" s="2"/>
      <c r="E772" s="4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</row>
    <row r="773" spans="1:58" ht="12.75" customHeight="1">
      <c r="A773" s="1"/>
      <c r="B773" s="2"/>
      <c r="C773" s="2"/>
      <c r="D773" s="2"/>
      <c r="E773" s="4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</row>
    <row r="774" spans="1:58" ht="12.75" customHeight="1">
      <c r="A774" s="1"/>
      <c r="B774" s="2"/>
      <c r="C774" s="2"/>
      <c r="D774" s="2"/>
      <c r="E774" s="4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</row>
    <row r="775" spans="1:58" ht="12.75" customHeight="1">
      <c r="A775" s="1"/>
      <c r="B775" s="2"/>
      <c r="C775" s="2"/>
      <c r="D775" s="2"/>
      <c r="E775" s="4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</row>
    <row r="776" spans="1:58" ht="12.75" customHeight="1">
      <c r="A776" s="1"/>
      <c r="B776" s="2"/>
      <c r="C776" s="2"/>
      <c r="D776" s="2"/>
      <c r="E776" s="4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</row>
    <row r="777" spans="1:58" ht="12.75" customHeight="1">
      <c r="A777" s="1"/>
      <c r="B777" s="2"/>
      <c r="C777" s="2"/>
      <c r="D777" s="2"/>
      <c r="E777" s="4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</row>
    <row r="778" spans="1:58" ht="12.75" customHeight="1">
      <c r="A778" s="1"/>
      <c r="B778" s="2"/>
      <c r="C778" s="2"/>
      <c r="D778" s="2"/>
      <c r="E778" s="4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</row>
    <row r="779" spans="1:58" ht="12.75" customHeight="1">
      <c r="A779" s="1"/>
      <c r="B779" s="2"/>
      <c r="C779" s="2"/>
      <c r="D779" s="2"/>
      <c r="E779" s="4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</row>
    <row r="780" spans="1:58" ht="12.75" customHeight="1">
      <c r="A780" s="1"/>
      <c r="B780" s="2"/>
      <c r="C780" s="2"/>
      <c r="D780" s="2"/>
      <c r="E780" s="4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</row>
    <row r="781" spans="1:58" ht="12.75" customHeight="1">
      <c r="A781" s="1"/>
      <c r="B781" s="2"/>
      <c r="C781" s="2"/>
      <c r="D781" s="2"/>
      <c r="E781" s="4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</row>
    <row r="782" spans="1:58" ht="12.75" customHeight="1">
      <c r="A782" s="1"/>
      <c r="B782" s="2"/>
      <c r="C782" s="2"/>
      <c r="D782" s="2"/>
      <c r="E782" s="4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</row>
    <row r="783" spans="1:58" ht="12.75" customHeight="1">
      <c r="A783" s="1"/>
      <c r="B783" s="2"/>
      <c r="C783" s="2"/>
      <c r="D783" s="2"/>
      <c r="E783" s="4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</row>
    <row r="784" spans="1:58" ht="12.75" customHeight="1">
      <c r="A784" s="1"/>
      <c r="B784" s="2"/>
      <c r="C784" s="2"/>
      <c r="D784" s="2"/>
      <c r="E784" s="4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</row>
    <row r="785" spans="1:58" ht="12.75" customHeight="1">
      <c r="A785" s="1"/>
      <c r="B785" s="2"/>
      <c r="C785" s="2"/>
      <c r="D785" s="2"/>
      <c r="E785" s="4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</row>
    <row r="786" spans="1:58" ht="12.75" customHeight="1">
      <c r="A786" s="1"/>
      <c r="B786" s="2"/>
      <c r="C786" s="2"/>
      <c r="D786" s="2"/>
      <c r="E786" s="4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</row>
    <row r="787" spans="1:58" ht="12.75" customHeight="1">
      <c r="A787" s="1"/>
      <c r="B787" s="2"/>
      <c r="C787" s="2"/>
      <c r="D787" s="2"/>
      <c r="E787" s="4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</row>
    <row r="788" spans="1:58" ht="12.75" customHeight="1">
      <c r="A788" s="1"/>
      <c r="B788" s="2"/>
      <c r="C788" s="2"/>
      <c r="D788" s="2"/>
      <c r="E788" s="4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</row>
    <row r="789" spans="1:58" ht="12.75" customHeight="1">
      <c r="A789" s="1"/>
      <c r="B789" s="2"/>
      <c r="C789" s="2"/>
      <c r="D789" s="2"/>
      <c r="E789" s="4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</row>
    <row r="790" spans="1:58" ht="12.75" customHeight="1">
      <c r="A790" s="1"/>
      <c r="B790" s="2"/>
      <c r="C790" s="2"/>
      <c r="D790" s="2"/>
      <c r="E790" s="4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</row>
    <row r="791" spans="1:58" ht="12.75" customHeight="1">
      <c r="A791" s="1"/>
      <c r="B791" s="2"/>
      <c r="C791" s="2"/>
      <c r="D791" s="2"/>
      <c r="E791" s="4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</row>
    <row r="792" spans="1:58" ht="12.75" customHeight="1">
      <c r="A792" s="1"/>
      <c r="B792" s="2"/>
      <c r="C792" s="2"/>
      <c r="D792" s="2"/>
      <c r="E792" s="4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</row>
    <row r="793" spans="1:58" ht="12.75" customHeight="1">
      <c r="A793" s="1"/>
      <c r="B793" s="2"/>
      <c r="C793" s="2"/>
      <c r="D793" s="2"/>
      <c r="E793" s="4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</row>
    <row r="794" spans="1:58" ht="12.75" customHeight="1">
      <c r="A794" s="1"/>
      <c r="B794" s="2"/>
      <c r="C794" s="2"/>
      <c r="D794" s="2"/>
      <c r="E794" s="4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</row>
    <row r="795" spans="1:58" ht="12.75" customHeight="1">
      <c r="A795" s="1"/>
      <c r="B795" s="2"/>
      <c r="C795" s="2"/>
      <c r="D795" s="2"/>
      <c r="E795" s="4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</row>
    <row r="796" spans="1:58" ht="12.75" customHeight="1">
      <c r="A796" s="1"/>
      <c r="B796" s="2"/>
      <c r="C796" s="2"/>
      <c r="D796" s="2"/>
      <c r="E796" s="4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</row>
    <row r="797" spans="1:58" ht="12.75" customHeight="1">
      <c r="A797" s="1"/>
      <c r="B797" s="2"/>
      <c r="C797" s="2"/>
      <c r="D797" s="2"/>
      <c r="E797" s="4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</row>
    <row r="798" spans="1:58" ht="12.75" customHeight="1">
      <c r="A798" s="1"/>
      <c r="B798" s="2"/>
      <c r="C798" s="2"/>
      <c r="D798" s="2"/>
      <c r="E798" s="4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</row>
    <row r="799" spans="1:58" ht="12.75" customHeight="1">
      <c r="A799" s="1"/>
      <c r="B799" s="2"/>
      <c r="C799" s="2"/>
      <c r="D799" s="2"/>
      <c r="E799" s="4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</row>
    <row r="800" spans="1:58" ht="12.75" customHeight="1">
      <c r="A800" s="1"/>
      <c r="B800" s="2"/>
      <c r="C800" s="2"/>
      <c r="D800" s="2"/>
      <c r="E800" s="4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</row>
    <row r="801" spans="1:58" ht="12.75" customHeight="1">
      <c r="A801" s="1"/>
      <c r="B801" s="2"/>
      <c r="C801" s="2"/>
      <c r="D801" s="2"/>
      <c r="E801" s="4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</row>
    <row r="802" spans="1:58" ht="12.75" customHeight="1">
      <c r="A802" s="1"/>
      <c r="B802" s="2"/>
      <c r="C802" s="2"/>
      <c r="D802" s="2"/>
      <c r="E802" s="4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</row>
    <row r="803" spans="1:58" ht="12.75" customHeight="1">
      <c r="A803" s="1"/>
      <c r="B803" s="2"/>
      <c r="C803" s="2"/>
      <c r="D803" s="2"/>
      <c r="E803" s="4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</row>
    <row r="804" spans="1:58" ht="12.75" customHeight="1">
      <c r="A804" s="1"/>
      <c r="B804" s="2"/>
      <c r="C804" s="2"/>
      <c r="D804" s="2"/>
      <c r="E804" s="4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</row>
    <row r="805" spans="1:58" ht="12.75" customHeight="1">
      <c r="A805" s="1"/>
      <c r="B805" s="2"/>
      <c r="C805" s="2"/>
      <c r="D805" s="2"/>
      <c r="E805" s="4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</row>
    <row r="806" spans="1:58" ht="12.75" customHeight="1">
      <c r="A806" s="1"/>
      <c r="B806" s="2"/>
      <c r="C806" s="2"/>
      <c r="D806" s="2"/>
      <c r="E806" s="4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</row>
    <row r="807" spans="1:58" ht="12.75" customHeight="1">
      <c r="A807" s="1"/>
      <c r="B807" s="2"/>
      <c r="C807" s="2"/>
      <c r="D807" s="2"/>
      <c r="E807" s="4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</row>
    <row r="808" spans="1:58" ht="12.75" customHeight="1">
      <c r="A808" s="1"/>
      <c r="B808" s="2"/>
      <c r="C808" s="2"/>
      <c r="D808" s="2"/>
      <c r="E808" s="4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</row>
    <row r="809" spans="1:58" ht="12.75" customHeight="1">
      <c r="A809" s="1"/>
      <c r="B809" s="2"/>
      <c r="C809" s="2"/>
      <c r="D809" s="2"/>
      <c r="E809" s="4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</row>
    <row r="810" spans="1:58" ht="12.75" customHeight="1">
      <c r="A810" s="1"/>
      <c r="B810" s="2"/>
      <c r="C810" s="2"/>
      <c r="D810" s="2"/>
      <c r="E810" s="4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</row>
    <row r="811" spans="1:58" ht="12.75" customHeight="1">
      <c r="A811" s="1"/>
      <c r="B811" s="2"/>
      <c r="C811" s="2"/>
      <c r="D811" s="2"/>
      <c r="E811" s="4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</row>
    <row r="812" spans="1:58" ht="12.75" customHeight="1">
      <c r="A812" s="1"/>
      <c r="B812" s="2"/>
      <c r="C812" s="2"/>
      <c r="D812" s="2"/>
      <c r="E812" s="4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</row>
    <row r="813" spans="1:58" ht="12.75" customHeight="1">
      <c r="A813" s="1"/>
      <c r="B813" s="2"/>
      <c r="C813" s="2"/>
      <c r="D813" s="2"/>
      <c r="E813" s="4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</row>
    <row r="814" spans="1:58" ht="12.75" customHeight="1">
      <c r="A814" s="1"/>
      <c r="B814" s="2"/>
      <c r="C814" s="2"/>
      <c r="D814" s="2"/>
      <c r="E814" s="4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</row>
    <row r="815" spans="1:58" ht="12.75" customHeight="1">
      <c r="A815" s="1"/>
      <c r="B815" s="2"/>
      <c r="C815" s="2"/>
      <c r="D815" s="2"/>
      <c r="E815" s="4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</row>
    <row r="816" spans="1:58" ht="12.75" customHeight="1">
      <c r="A816" s="1"/>
      <c r="B816" s="2"/>
      <c r="C816" s="2"/>
      <c r="D816" s="2"/>
      <c r="E816" s="4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</row>
    <row r="817" spans="1:58" ht="12.75" customHeight="1">
      <c r="A817" s="1"/>
      <c r="B817" s="2"/>
      <c r="C817" s="2"/>
      <c r="D817" s="2"/>
      <c r="E817" s="4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</row>
    <row r="818" spans="1:58" ht="12.75" customHeight="1">
      <c r="A818" s="1"/>
      <c r="B818" s="2"/>
      <c r="C818" s="2"/>
      <c r="D818" s="2"/>
      <c r="E818" s="4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</row>
    <row r="819" spans="1:58" ht="12.75" customHeight="1">
      <c r="A819" s="1"/>
      <c r="B819" s="2"/>
      <c r="C819" s="2"/>
      <c r="D819" s="2"/>
      <c r="E819" s="4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</row>
    <row r="820" spans="1:58" ht="12.75" customHeight="1">
      <c r="A820" s="1"/>
      <c r="B820" s="2"/>
      <c r="C820" s="2"/>
      <c r="D820" s="2"/>
      <c r="E820" s="4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</row>
    <row r="821" spans="1:58" ht="12.75" customHeight="1">
      <c r="A821" s="1"/>
      <c r="B821" s="2"/>
      <c r="C821" s="2"/>
      <c r="D821" s="2"/>
      <c r="E821" s="4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</row>
    <row r="822" spans="1:58" ht="12.75" customHeight="1">
      <c r="A822" s="1"/>
      <c r="B822" s="2"/>
      <c r="C822" s="2"/>
      <c r="D822" s="2"/>
      <c r="E822" s="4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</row>
    <row r="823" spans="1:58" ht="12.75" customHeight="1">
      <c r="A823" s="1"/>
      <c r="B823" s="2"/>
      <c r="C823" s="2"/>
      <c r="D823" s="2"/>
      <c r="E823" s="4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</row>
    <row r="824" spans="1:58" ht="12.75" customHeight="1">
      <c r="A824" s="1"/>
      <c r="B824" s="2"/>
      <c r="C824" s="2"/>
      <c r="D824" s="2"/>
      <c r="E824" s="4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</row>
    <row r="825" spans="1:58" ht="12.75" customHeight="1">
      <c r="A825" s="1"/>
      <c r="B825" s="2"/>
      <c r="C825" s="2"/>
      <c r="D825" s="2"/>
      <c r="E825" s="4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</row>
    <row r="826" spans="1:58" ht="12.75" customHeight="1">
      <c r="A826" s="1"/>
      <c r="B826" s="2"/>
      <c r="C826" s="2"/>
      <c r="D826" s="2"/>
      <c r="E826" s="4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</row>
    <row r="827" spans="1:58" ht="12.75" customHeight="1">
      <c r="A827" s="1"/>
      <c r="B827" s="2"/>
      <c r="C827" s="2"/>
      <c r="D827" s="2"/>
      <c r="E827" s="4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</row>
    <row r="828" spans="1:58" ht="12.75" customHeight="1">
      <c r="A828" s="1"/>
      <c r="B828" s="2"/>
      <c r="C828" s="2"/>
      <c r="D828" s="2"/>
      <c r="E828" s="4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</row>
    <row r="829" spans="1:58" ht="12.75" customHeight="1">
      <c r="A829" s="1"/>
      <c r="B829" s="2"/>
      <c r="C829" s="2"/>
      <c r="D829" s="2"/>
      <c r="E829" s="4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</row>
    <row r="830" spans="1:58" ht="12.75" customHeight="1">
      <c r="A830" s="1"/>
      <c r="B830" s="2"/>
      <c r="C830" s="2"/>
      <c r="D830" s="2"/>
      <c r="E830" s="4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</row>
    <row r="831" spans="1:58" ht="12.75" customHeight="1">
      <c r="A831" s="1"/>
      <c r="B831" s="2"/>
      <c r="C831" s="2"/>
      <c r="D831" s="2"/>
      <c r="E831" s="4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</row>
    <row r="832" spans="1:58" ht="12.75" customHeight="1">
      <c r="A832" s="1"/>
      <c r="B832" s="2"/>
      <c r="C832" s="2"/>
      <c r="D832" s="2"/>
      <c r="E832" s="4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</row>
    <row r="833" spans="1:58" ht="12.75" customHeight="1">
      <c r="A833" s="1"/>
      <c r="B833" s="2"/>
      <c r="C833" s="2"/>
      <c r="D833" s="2"/>
      <c r="E833" s="4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</row>
    <row r="834" spans="1:58" ht="12.75" customHeight="1">
      <c r="A834" s="1"/>
      <c r="B834" s="2"/>
      <c r="C834" s="2"/>
      <c r="D834" s="2"/>
      <c r="E834" s="4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</row>
    <row r="835" spans="1:58" ht="12.75" customHeight="1">
      <c r="A835" s="1"/>
      <c r="B835" s="2"/>
      <c r="C835" s="2"/>
      <c r="D835" s="2"/>
      <c r="E835" s="4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</row>
    <row r="836" spans="1:58" ht="12.75" customHeight="1">
      <c r="A836" s="1"/>
      <c r="B836" s="2"/>
      <c r="C836" s="2"/>
      <c r="D836" s="2"/>
      <c r="E836" s="4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</row>
    <row r="837" spans="1:58" ht="12.75" customHeight="1">
      <c r="A837" s="1"/>
      <c r="B837" s="2"/>
      <c r="C837" s="2"/>
      <c r="D837" s="2"/>
      <c r="E837" s="4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</row>
    <row r="838" spans="1:58" ht="12.75" customHeight="1">
      <c r="A838" s="1"/>
      <c r="B838" s="2"/>
      <c r="C838" s="2"/>
      <c r="D838" s="2"/>
      <c r="E838" s="4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</row>
    <row r="839" spans="1:58" ht="12.75" customHeight="1">
      <c r="A839" s="1"/>
      <c r="B839" s="2"/>
      <c r="C839" s="2"/>
      <c r="D839" s="2"/>
      <c r="E839" s="4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</row>
    <row r="840" spans="1:58" ht="12.75" customHeight="1">
      <c r="A840" s="1"/>
      <c r="B840" s="2"/>
      <c r="C840" s="2"/>
      <c r="D840" s="2"/>
      <c r="E840" s="4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</row>
    <row r="841" spans="1:58" ht="12.75" customHeight="1">
      <c r="A841" s="1"/>
      <c r="B841" s="2"/>
      <c r="C841" s="2"/>
      <c r="D841" s="2"/>
      <c r="E841" s="4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</row>
    <row r="842" spans="1:58" ht="12.75" customHeight="1">
      <c r="A842" s="1"/>
      <c r="B842" s="2"/>
      <c r="C842" s="2"/>
      <c r="D842" s="2"/>
      <c r="E842" s="4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</row>
    <row r="843" spans="1:58" ht="12.75" customHeight="1">
      <c r="A843" s="1"/>
      <c r="B843" s="2"/>
      <c r="C843" s="2"/>
      <c r="D843" s="2"/>
      <c r="E843" s="4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</row>
    <row r="844" spans="1:58" ht="12.75" customHeight="1">
      <c r="A844" s="1"/>
      <c r="B844" s="2"/>
      <c r="C844" s="2"/>
      <c r="D844" s="2"/>
      <c r="E844" s="4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</row>
    <row r="845" spans="1:58" ht="12.75" customHeight="1">
      <c r="A845" s="1"/>
      <c r="B845" s="2"/>
      <c r="C845" s="2"/>
      <c r="D845" s="2"/>
      <c r="E845" s="4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</row>
    <row r="846" spans="1:58" ht="12.75" customHeight="1">
      <c r="A846" s="1"/>
      <c r="B846" s="2"/>
      <c r="C846" s="2"/>
      <c r="D846" s="2"/>
      <c r="E846" s="4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</row>
    <row r="847" spans="1:58" ht="12.75" customHeight="1">
      <c r="A847" s="1"/>
      <c r="B847" s="2"/>
      <c r="C847" s="2"/>
      <c r="D847" s="2"/>
      <c r="E847" s="4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</row>
    <row r="848" spans="1:58" ht="12.75" customHeight="1">
      <c r="A848" s="1"/>
      <c r="B848" s="2"/>
      <c r="C848" s="2"/>
      <c r="D848" s="2"/>
      <c r="E848" s="4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</row>
    <row r="849" spans="1:58" ht="12.75" customHeight="1">
      <c r="A849" s="1"/>
      <c r="B849" s="2"/>
      <c r="C849" s="2"/>
      <c r="D849" s="2"/>
      <c r="E849" s="4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</row>
    <row r="850" spans="1:58" ht="12.75" customHeight="1">
      <c r="A850" s="1"/>
      <c r="B850" s="2"/>
      <c r="C850" s="2"/>
      <c r="D850" s="2"/>
      <c r="E850" s="4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</row>
    <row r="851" spans="1:58" ht="12.75" customHeight="1">
      <c r="A851" s="1"/>
      <c r="B851" s="2"/>
      <c r="C851" s="2"/>
      <c r="D851" s="2"/>
      <c r="E851" s="4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</row>
    <row r="852" spans="1:58" ht="12.75" customHeight="1">
      <c r="A852" s="1"/>
      <c r="B852" s="2"/>
      <c r="C852" s="2"/>
      <c r="D852" s="2"/>
      <c r="E852" s="4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</row>
    <row r="853" spans="1:58" ht="12.75" customHeight="1">
      <c r="A853" s="1"/>
      <c r="B853" s="2"/>
      <c r="C853" s="2"/>
      <c r="D853" s="2"/>
      <c r="E853" s="4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</row>
    <row r="854" spans="1:58" ht="12.75" customHeight="1">
      <c r="A854" s="1"/>
      <c r="B854" s="2"/>
      <c r="C854" s="2"/>
      <c r="D854" s="2"/>
      <c r="E854" s="4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</row>
    <row r="855" spans="1:58" ht="12.75" customHeight="1">
      <c r="A855" s="1"/>
      <c r="B855" s="2"/>
      <c r="C855" s="2"/>
      <c r="D855" s="2"/>
      <c r="E855" s="4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</row>
    <row r="856" spans="1:58" ht="12.75" customHeight="1">
      <c r="A856" s="1"/>
      <c r="B856" s="2"/>
      <c r="C856" s="2"/>
      <c r="D856" s="2"/>
      <c r="E856" s="4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</row>
    <row r="857" spans="1:58" ht="12.75" customHeight="1">
      <c r="A857" s="1"/>
      <c r="B857" s="2"/>
      <c r="C857" s="2"/>
      <c r="D857" s="2"/>
      <c r="E857" s="4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</row>
    <row r="858" spans="1:58" ht="12.75" customHeight="1">
      <c r="A858" s="1"/>
      <c r="B858" s="2"/>
      <c r="C858" s="2"/>
      <c r="D858" s="2"/>
      <c r="E858" s="4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</row>
    <row r="859" spans="1:58" ht="12.75" customHeight="1">
      <c r="A859" s="1"/>
      <c r="B859" s="2"/>
      <c r="C859" s="2"/>
      <c r="D859" s="2"/>
      <c r="E859" s="4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</row>
    <row r="860" spans="1:58" ht="12.75" customHeight="1">
      <c r="A860" s="1"/>
      <c r="B860" s="2"/>
      <c r="C860" s="2"/>
      <c r="D860" s="2"/>
      <c r="E860" s="4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</row>
    <row r="861" spans="1:58" ht="12.75" customHeight="1">
      <c r="A861" s="1"/>
      <c r="B861" s="2"/>
      <c r="C861" s="2"/>
      <c r="D861" s="2"/>
      <c r="E861" s="4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</row>
    <row r="862" spans="1:58" ht="12.75" customHeight="1">
      <c r="A862" s="1"/>
      <c r="B862" s="2"/>
      <c r="C862" s="2"/>
      <c r="D862" s="2"/>
      <c r="E862" s="4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</row>
    <row r="863" spans="1:58" ht="12.75" customHeight="1">
      <c r="A863" s="1"/>
      <c r="B863" s="2"/>
      <c r="C863" s="2"/>
      <c r="D863" s="2"/>
      <c r="E863" s="4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</row>
    <row r="864" spans="1:58" ht="12.75" customHeight="1">
      <c r="A864" s="1"/>
      <c r="B864" s="2"/>
      <c r="C864" s="2"/>
      <c r="D864" s="2"/>
      <c r="E864" s="4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</row>
    <row r="865" spans="1:58" ht="12.75" customHeight="1">
      <c r="A865" s="1"/>
      <c r="B865" s="2"/>
      <c r="C865" s="2"/>
      <c r="D865" s="2"/>
      <c r="E865" s="4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</row>
    <row r="866" spans="1:58" ht="12.75" customHeight="1">
      <c r="A866" s="1"/>
      <c r="B866" s="2"/>
      <c r="C866" s="2"/>
      <c r="D866" s="2"/>
      <c r="E866" s="4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</row>
    <row r="867" spans="1:58" ht="12.75" customHeight="1">
      <c r="A867" s="1"/>
      <c r="B867" s="2"/>
      <c r="C867" s="2"/>
      <c r="D867" s="2"/>
      <c r="E867" s="4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</row>
    <row r="868" spans="1:58" ht="12.75" customHeight="1">
      <c r="A868" s="1"/>
      <c r="B868" s="2"/>
      <c r="C868" s="2"/>
      <c r="D868" s="2"/>
      <c r="E868" s="4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</row>
    <row r="869" spans="1:58" ht="12.75" customHeight="1">
      <c r="A869" s="1"/>
      <c r="B869" s="2"/>
      <c r="C869" s="2"/>
      <c r="D869" s="2"/>
      <c r="E869" s="4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</row>
    <row r="870" spans="1:58" ht="12.75" customHeight="1">
      <c r="A870" s="1"/>
      <c r="B870" s="2"/>
      <c r="C870" s="2"/>
      <c r="D870" s="2"/>
      <c r="E870" s="4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</row>
    <row r="871" spans="1:58" ht="12.75" customHeight="1">
      <c r="A871" s="1"/>
      <c r="B871" s="2"/>
      <c r="C871" s="2"/>
      <c r="D871" s="2"/>
      <c r="E871" s="4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</row>
    <row r="872" spans="1:58" ht="12.75" customHeight="1">
      <c r="A872" s="1"/>
      <c r="B872" s="2"/>
      <c r="C872" s="2"/>
      <c r="D872" s="2"/>
      <c r="E872" s="4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</row>
    <row r="873" spans="1:58" ht="12.75" customHeight="1">
      <c r="A873" s="1"/>
      <c r="B873" s="2"/>
      <c r="C873" s="2"/>
      <c r="D873" s="2"/>
      <c r="E873" s="4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</row>
    <row r="874" spans="1:58" ht="12.75" customHeight="1">
      <c r="A874" s="1"/>
      <c r="B874" s="2"/>
      <c r="C874" s="2"/>
      <c r="D874" s="2"/>
      <c r="E874" s="4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</row>
    <row r="875" spans="1:58" ht="12.75" customHeight="1">
      <c r="A875" s="1"/>
      <c r="B875" s="2"/>
      <c r="C875" s="2"/>
      <c r="D875" s="2"/>
      <c r="E875" s="4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</row>
    <row r="876" spans="1:58" ht="12.75" customHeight="1">
      <c r="A876" s="1"/>
      <c r="B876" s="2"/>
      <c r="C876" s="2"/>
      <c r="D876" s="2"/>
      <c r="E876" s="4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</row>
    <row r="877" spans="1:58" ht="12.75" customHeight="1">
      <c r="A877" s="1"/>
      <c r="B877" s="2"/>
      <c r="C877" s="2"/>
      <c r="D877" s="2"/>
      <c r="E877" s="4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</row>
    <row r="878" spans="1:58" ht="12.75" customHeight="1">
      <c r="A878" s="1"/>
      <c r="B878" s="2"/>
      <c r="C878" s="2"/>
      <c r="D878" s="2"/>
      <c r="E878" s="4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</row>
    <row r="879" spans="1:58" ht="12.75" customHeight="1">
      <c r="A879" s="1"/>
      <c r="B879" s="2"/>
      <c r="C879" s="2"/>
      <c r="D879" s="2"/>
      <c r="E879" s="4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</row>
    <row r="880" spans="1:58" ht="12.75" customHeight="1">
      <c r="A880" s="1"/>
      <c r="B880" s="2"/>
      <c r="C880" s="2"/>
      <c r="D880" s="2"/>
      <c r="E880" s="4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</row>
    <row r="881" spans="1:58" ht="12.75" customHeight="1">
      <c r="A881" s="1"/>
      <c r="B881" s="2"/>
      <c r="C881" s="2"/>
      <c r="D881" s="2"/>
      <c r="E881" s="4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</row>
    <row r="882" spans="1:58" ht="12.75" customHeight="1">
      <c r="A882" s="1"/>
      <c r="B882" s="2"/>
      <c r="C882" s="2"/>
      <c r="D882" s="2"/>
      <c r="E882" s="4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</row>
    <row r="883" spans="1:58" ht="12.75" customHeight="1">
      <c r="A883" s="1"/>
      <c r="B883" s="2"/>
      <c r="C883" s="2"/>
      <c r="D883" s="2"/>
      <c r="E883" s="4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</row>
    <row r="884" spans="1:58" ht="12.75" customHeight="1">
      <c r="A884" s="1"/>
      <c r="B884" s="2"/>
      <c r="C884" s="2"/>
      <c r="D884" s="2"/>
      <c r="E884" s="4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</row>
    <row r="885" spans="1:58" ht="12.75" customHeight="1">
      <c r="A885" s="1"/>
      <c r="B885" s="2"/>
      <c r="C885" s="2"/>
      <c r="D885" s="2"/>
      <c r="E885" s="4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</row>
    <row r="886" spans="1:58" ht="12.75" customHeight="1">
      <c r="A886" s="1"/>
      <c r="B886" s="2"/>
      <c r="C886" s="2"/>
      <c r="D886" s="2"/>
      <c r="E886" s="4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</row>
    <row r="887" spans="1:58" ht="12.75" customHeight="1">
      <c r="A887" s="1"/>
      <c r="B887" s="2"/>
      <c r="C887" s="2"/>
      <c r="D887" s="2"/>
      <c r="E887" s="4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</row>
    <row r="888" spans="1:58" ht="12.75" customHeight="1">
      <c r="A888" s="1"/>
      <c r="B888" s="2"/>
      <c r="C888" s="2"/>
      <c r="D888" s="2"/>
      <c r="E888" s="4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</row>
    <row r="889" spans="1:58" ht="12.75" customHeight="1">
      <c r="A889" s="1"/>
      <c r="B889" s="2"/>
      <c r="C889" s="2"/>
      <c r="D889" s="2"/>
      <c r="E889" s="4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</row>
    <row r="890" spans="1:58" ht="12.75" customHeight="1">
      <c r="A890" s="1"/>
      <c r="B890" s="2"/>
      <c r="C890" s="2"/>
      <c r="D890" s="2"/>
      <c r="E890" s="4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</row>
    <row r="891" spans="1:58" ht="12.75" customHeight="1">
      <c r="A891" s="1"/>
      <c r="B891" s="2"/>
      <c r="C891" s="2"/>
      <c r="D891" s="2"/>
      <c r="E891" s="4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</row>
    <row r="892" spans="1:58" ht="12.75" customHeight="1">
      <c r="A892" s="1"/>
      <c r="B892" s="2"/>
      <c r="C892" s="2"/>
      <c r="D892" s="2"/>
      <c r="E892" s="4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</row>
    <row r="893" spans="1:58" ht="12.75" customHeight="1">
      <c r="A893" s="1"/>
      <c r="B893" s="2"/>
      <c r="C893" s="2"/>
      <c r="D893" s="2"/>
      <c r="E893" s="4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</row>
    <row r="894" spans="1:58" ht="12.75" customHeight="1">
      <c r="A894" s="1"/>
      <c r="B894" s="2"/>
      <c r="C894" s="2"/>
      <c r="D894" s="2"/>
      <c r="E894" s="4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</row>
    <row r="895" spans="1:58" ht="12.75" customHeight="1">
      <c r="A895" s="1"/>
      <c r="B895" s="2"/>
      <c r="C895" s="2"/>
      <c r="D895" s="2"/>
      <c r="E895" s="4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</row>
    <row r="896" spans="1:58" ht="12.75" customHeight="1">
      <c r="A896" s="1"/>
      <c r="B896" s="2"/>
      <c r="C896" s="2"/>
      <c r="D896" s="2"/>
      <c r="E896" s="4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</row>
    <row r="897" spans="1:58" ht="12.75" customHeight="1">
      <c r="A897" s="1"/>
      <c r="B897" s="2"/>
      <c r="C897" s="2"/>
      <c r="D897" s="2"/>
      <c r="E897" s="4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</row>
    <row r="898" spans="1:58" ht="12.75" customHeight="1">
      <c r="A898" s="1"/>
      <c r="B898" s="2"/>
      <c r="C898" s="2"/>
      <c r="D898" s="2"/>
      <c r="E898" s="4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</row>
    <row r="899" spans="1:58" ht="12.75" customHeight="1">
      <c r="A899" s="1"/>
      <c r="B899" s="2"/>
      <c r="C899" s="2"/>
      <c r="D899" s="2"/>
      <c r="E899" s="4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</row>
    <row r="900" spans="1:58" ht="12.75" customHeight="1">
      <c r="A900" s="1"/>
      <c r="B900" s="2"/>
      <c r="C900" s="2"/>
      <c r="D900" s="2"/>
      <c r="E900" s="4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</row>
    <row r="901" spans="1:58" ht="12.75" customHeight="1">
      <c r="A901" s="1"/>
      <c r="B901" s="2"/>
      <c r="C901" s="2"/>
      <c r="D901" s="2"/>
      <c r="E901" s="4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</row>
    <row r="902" spans="1:58" ht="12.75" customHeight="1">
      <c r="A902" s="1"/>
      <c r="B902" s="2"/>
      <c r="C902" s="2"/>
      <c r="D902" s="2"/>
      <c r="E902" s="4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</row>
    <row r="903" spans="1:58" ht="12.75" customHeight="1">
      <c r="A903" s="1"/>
      <c r="B903" s="2"/>
      <c r="C903" s="2"/>
      <c r="D903" s="2"/>
      <c r="E903" s="4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</row>
    <row r="904" spans="1:58" ht="12.75" customHeight="1">
      <c r="A904" s="1"/>
      <c r="B904" s="2"/>
      <c r="C904" s="2"/>
      <c r="D904" s="2"/>
      <c r="E904" s="4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</row>
    <row r="905" spans="1:58" ht="12.75" customHeight="1">
      <c r="A905" s="1"/>
      <c r="B905" s="2"/>
      <c r="C905" s="2"/>
      <c r="D905" s="2"/>
      <c r="E905" s="4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</row>
    <row r="906" spans="1:58" ht="12.75" customHeight="1">
      <c r="A906" s="1"/>
      <c r="B906" s="2"/>
      <c r="C906" s="2"/>
      <c r="D906" s="2"/>
      <c r="E906" s="4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</row>
    <row r="907" spans="1:58" ht="12.75" customHeight="1">
      <c r="A907" s="1"/>
      <c r="B907" s="2"/>
      <c r="C907" s="2"/>
      <c r="D907" s="2"/>
      <c r="E907" s="4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</row>
    <row r="908" spans="1:58" ht="12.75" customHeight="1">
      <c r="A908" s="1"/>
      <c r="B908" s="2"/>
      <c r="C908" s="2"/>
      <c r="D908" s="2"/>
      <c r="E908" s="4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</row>
    <row r="909" spans="1:58" ht="12.75" customHeight="1">
      <c r="A909" s="1"/>
      <c r="B909" s="2"/>
      <c r="C909" s="2"/>
      <c r="D909" s="2"/>
      <c r="E909" s="4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</row>
    <row r="910" spans="1:58" ht="12.75" customHeight="1">
      <c r="A910" s="1"/>
      <c r="B910" s="2"/>
      <c r="C910" s="2"/>
      <c r="D910" s="2"/>
      <c r="E910" s="4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</row>
    <row r="911" spans="1:58" ht="12.75" customHeight="1">
      <c r="A911" s="1"/>
      <c r="B911" s="2"/>
      <c r="C911" s="2"/>
      <c r="D911" s="2"/>
      <c r="E911" s="4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</row>
    <row r="912" spans="1:58" ht="12.75" customHeight="1">
      <c r="A912" s="1"/>
      <c r="B912" s="2"/>
      <c r="C912" s="2"/>
      <c r="D912" s="2"/>
      <c r="E912" s="4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</row>
    <row r="913" spans="1:58" ht="12.75" customHeight="1">
      <c r="A913" s="1"/>
      <c r="B913" s="2"/>
      <c r="C913" s="2"/>
      <c r="D913" s="2"/>
      <c r="E913" s="4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</row>
    <row r="914" spans="1:58" ht="12.75" customHeight="1">
      <c r="A914" s="1"/>
      <c r="B914" s="2"/>
      <c r="C914" s="2"/>
      <c r="D914" s="2"/>
      <c r="E914" s="4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</row>
    <row r="915" spans="1:58" ht="12.75" customHeight="1">
      <c r="A915" s="1"/>
      <c r="B915" s="2"/>
      <c r="C915" s="2"/>
      <c r="D915" s="2"/>
      <c r="E915" s="4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</row>
    <row r="916" spans="1:58" ht="12.75" customHeight="1">
      <c r="A916" s="1"/>
      <c r="B916" s="2"/>
      <c r="C916" s="2"/>
      <c r="D916" s="2"/>
      <c r="E916" s="4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</row>
    <row r="917" spans="1:58" ht="12.75" customHeight="1">
      <c r="A917" s="1"/>
      <c r="B917" s="2"/>
      <c r="C917" s="2"/>
      <c r="D917" s="2"/>
      <c r="E917" s="4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</row>
    <row r="918" spans="1:58" ht="12.75" customHeight="1">
      <c r="A918" s="1"/>
      <c r="B918" s="2"/>
      <c r="C918" s="2"/>
      <c r="D918" s="2"/>
      <c r="E918" s="4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</row>
    <row r="919" spans="1:58" ht="12.75" customHeight="1">
      <c r="A919" s="1"/>
      <c r="B919" s="2"/>
      <c r="C919" s="2"/>
      <c r="D919" s="2"/>
      <c r="E919" s="4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</row>
    <row r="920" spans="1:58" ht="12.75" customHeight="1">
      <c r="A920" s="1"/>
      <c r="B920" s="2"/>
      <c r="C920" s="2"/>
      <c r="D920" s="2"/>
      <c r="E920" s="4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</row>
    <row r="921" spans="1:58" ht="12.75" customHeight="1">
      <c r="A921" s="1"/>
      <c r="B921" s="2"/>
      <c r="C921" s="2"/>
      <c r="D921" s="2"/>
      <c r="E921" s="4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</row>
    <row r="922" spans="1:58" ht="12.75" customHeight="1">
      <c r="A922" s="1"/>
      <c r="B922" s="2"/>
      <c r="C922" s="2"/>
      <c r="D922" s="2"/>
      <c r="E922" s="4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</row>
    <row r="923" spans="1:58" ht="12.75" customHeight="1">
      <c r="A923" s="1"/>
      <c r="B923" s="2"/>
      <c r="C923" s="2"/>
      <c r="D923" s="2"/>
      <c r="E923" s="4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</row>
    <row r="924" spans="1:58" ht="12.75" customHeight="1">
      <c r="A924" s="1"/>
      <c r="B924" s="2"/>
      <c r="C924" s="2"/>
      <c r="D924" s="2"/>
      <c r="E924" s="4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</row>
    <row r="925" spans="1:58" ht="12.75" customHeight="1">
      <c r="A925" s="1"/>
      <c r="B925" s="2"/>
      <c r="C925" s="2"/>
      <c r="D925" s="2"/>
      <c r="E925" s="4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</row>
    <row r="926" spans="1:58" ht="12.75" customHeight="1">
      <c r="A926" s="1"/>
      <c r="B926" s="2"/>
      <c r="C926" s="2"/>
      <c r="D926" s="2"/>
      <c r="E926" s="4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</row>
    <row r="927" spans="1:58" ht="12.75" customHeight="1">
      <c r="A927" s="1"/>
      <c r="B927" s="2"/>
      <c r="C927" s="2"/>
      <c r="D927" s="2"/>
      <c r="E927" s="4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</row>
    <row r="928" spans="1:58" ht="12.75" customHeight="1">
      <c r="A928" s="1"/>
      <c r="B928" s="2"/>
      <c r="C928" s="2"/>
      <c r="D928" s="2"/>
      <c r="E928" s="4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</row>
    <row r="929" spans="1:58" ht="12.75" customHeight="1">
      <c r="A929" s="1"/>
      <c r="B929" s="2"/>
      <c r="C929" s="2"/>
      <c r="D929" s="2"/>
      <c r="E929" s="4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</row>
    <row r="930" spans="1:58" ht="12.75" customHeight="1">
      <c r="A930" s="1"/>
      <c r="B930" s="2"/>
      <c r="C930" s="2"/>
      <c r="D930" s="2"/>
      <c r="E930" s="4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</row>
    <row r="931" spans="1:58" ht="12.75" customHeight="1">
      <c r="A931" s="1"/>
      <c r="B931" s="2"/>
      <c r="C931" s="2"/>
      <c r="D931" s="2"/>
      <c r="E931" s="4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</row>
    <row r="932" spans="1:58" ht="12.75" customHeight="1">
      <c r="A932" s="1"/>
      <c r="B932" s="2"/>
      <c r="C932" s="2"/>
      <c r="D932" s="2"/>
      <c r="E932" s="4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</row>
    <row r="933" spans="1:58" ht="12.75" customHeight="1">
      <c r="A933" s="1"/>
      <c r="B933" s="2"/>
      <c r="C933" s="2"/>
      <c r="D933" s="2"/>
      <c r="E933" s="4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</row>
    <row r="934" spans="1:58" ht="12.75" customHeight="1">
      <c r="A934" s="1"/>
      <c r="B934" s="2"/>
      <c r="C934" s="2"/>
      <c r="D934" s="2"/>
      <c r="E934" s="4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</row>
    <row r="935" spans="1:58" ht="12.75" customHeight="1">
      <c r="A935" s="1"/>
      <c r="B935" s="2"/>
      <c r="C935" s="2"/>
      <c r="D935" s="2"/>
      <c r="E935" s="4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</row>
    <row r="936" spans="1:58" ht="12.75" customHeight="1">
      <c r="A936" s="1"/>
      <c r="B936" s="2"/>
      <c r="C936" s="2"/>
      <c r="D936" s="2"/>
      <c r="E936" s="4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</row>
    <row r="937" spans="1:58" ht="12.75" customHeight="1">
      <c r="A937" s="1"/>
      <c r="B937" s="2"/>
      <c r="C937" s="2"/>
      <c r="D937" s="2"/>
      <c r="E937" s="4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</row>
    <row r="938" spans="1:58" ht="12.75" customHeight="1">
      <c r="A938" s="1"/>
      <c r="B938" s="2"/>
      <c r="C938" s="2"/>
      <c r="D938" s="2"/>
      <c r="E938" s="4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</row>
    <row r="939" spans="1:58" ht="12.75" customHeight="1">
      <c r="A939" s="1"/>
      <c r="B939" s="2"/>
      <c r="C939" s="2"/>
      <c r="D939" s="2"/>
      <c r="E939" s="4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</row>
    <row r="940" spans="1:58" ht="12.75" customHeight="1">
      <c r="A940" s="1"/>
      <c r="B940" s="2"/>
      <c r="C940" s="2"/>
      <c r="D940" s="2"/>
      <c r="E940" s="4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</row>
    <row r="941" spans="1:58" ht="12.75" customHeight="1">
      <c r="A941" s="1"/>
      <c r="B941" s="2"/>
      <c r="C941" s="2"/>
      <c r="D941" s="2"/>
      <c r="E941" s="4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</row>
    <row r="942" spans="1:58" ht="12.75" customHeight="1">
      <c r="A942" s="1"/>
      <c r="B942" s="2"/>
      <c r="C942" s="2"/>
      <c r="D942" s="2"/>
      <c r="E942" s="4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</row>
    <row r="943" spans="1:58" ht="12.75" customHeight="1">
      <c r="A943" s="1"/>
      <c r="B943" s="2"/>
      <c r="C943" s="2"/>
      <c r="D943" s="2"/>
      <c r="E943" s="4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</row>
    <row r="944" spans="1:58" ht="12.75" customHeight="1">
      <c r="A944" s="1"/>
      <c r="B944" s="2"/>
      <c r="C944" s="2"/>
      <c r="D944" s="2"/>
      <c r="E944" s="4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</row>
    <row r="945" spans="1:58" ht="12.75" customHeight="1">
      <c r="A945" s="1"/>
      <c r="B945" s="2"/>
      <c r="C945" s="2"/>
      <c r="D945" s="2"/>
      <c r="E945" s="4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</row>
    <row r="946" spans="1:58" ht="12.75" customHeight="1">
      <c r="A946" s="1"/>
      <c r="B946" s="2"/>
      <c r="C946" s="2"/>
      <c r="D946" s="2"/>
      <c r="E946" s="4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</row>
    <row r="947" spans="1:58" ht="12.75" customHeight="1">
      <c r="A947" s="1"/>
      <c r="B947" s="2"/>
      <c r="C947" s="2"/>
      <c r="D947" s="2"/>
      <c r="E947" s="4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</row>
    <row r="948" spans="1:58" ht="12.75" customHeight="1">
      <c r="A948" s="1"/>
      <c r="B948" s="2"/>
      <c r="C948" s="2"/>
      <c r="D948" s="2"/>
      <c r="E948" s="4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</row>
    <row r="949" spans="1:58" ht="12.75" customHeight="1">
      <c r="A949" s="1"/>
      <c r="B949" s="2"/>
      <c r="C949" s="2"/>
      <c r="D949" s="2"/>
      <c r="E949" s="4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</row>
    <row r="950" spans="1:58" ht="12.75" customHeight="1">
      <c r="A950" s="1"/>
      <c r="B950" s="2"/>
      <c r="C950" s="2"/>
      <c r="D950" s="2"/>
      <c r="E950" s="4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</row>
    <row r="951" spans="1:58" ht="12.75" customHeight="1">
      <c r="A951" s="1"/>
      <c r="B951" s="2"/>
      <c r="C951" s="2"/>
      <c r="D951" s="2"/>
      <c r="E951" s="4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</row>
    <row r="952" spans="1:58" ht="12.75" customHeight="1">
      <c r="A952" s="1"/>
      <c r="B952" s="2"/>
      <c r="C952" s="2"/>
      <c r="D952" s="2"/>
      <c r="E952" s="4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</row>
    <row r="953" spans="1:58" ht="12.75" customHeight="1">
      <c r="A953" s="1"/>
      <c r="B953" s="2"/>
      <c r="C953" s="2"/>
      <c r="D953" s="2"/>
      <c r="E953" s="4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</row>
    <row r="954" spans="1:58" ht="12.75" customHeight="1">
      <c r="A954" s="1"/>
      <c r="B954" s="2"/>
      <c r="C954" s="2"/>
      <c r="D954" s="2"/>
      <c r="E954" s="4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</row>
    <row r="955" spans="1:58" ht="12.75" customHeight="1">
      <c r="A955" s="1"/>
      <c r="B955" s="2"/>
      <c r="C955" s="2"/>
      <c r="D955" s="2"/>
      <c r="E955" s="4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</row>
    <row r="956" spans="1:58" ht="12.75" customHeight="1">
      <c r="A956" s="1"/>
      <c r="B956" s="2"/>
      <c r="C956" s="2"/>
      <c r="D956" s="2"/>
      <c r="E956" s="4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</row>
    <row r="957" spans="1:58" ht="12.75" customHeight="1">
      <c r="A957" s="1"/>
      <c r="B957" s="2"/>
      <c r="C957" s="2"/>
      <c r="D957" s="2"/>
      <c r="E957" s="4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</row>
    <row r="958" spans="1:58" ht="12.75" customHeight="1">
      <c r="A958" s="1"/>
      <c r="B958" s="2"/>
      <c r="C958" s="2"/>
      <c r="D958" s="2"/>
      <c r="E958" s="4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</row>
    <row r="959" spans="1:58" ht="12.75" customHeight="1">
      <c r="A959" s="1"/>
      <c r="B959" s="2"/>
      <c r="C959" s="2"/>
      <c r="D959" s="2"/>
      <c r="E959" s="4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</row>
    <row r="960" spans="1:58" ht="12.75" customHeight="1">
      <c r="A960" s="1"/>
      <c r="B960" s="2"/>
      <c r="C960" s="2"/>
      <c r="D960" s="2"/>
      <c r="E960" s="4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</row>
    <row r="961" spans="1:58" ht="12.75" customHeight="1">
      <c r="A961" s="1"/>
      <c r="B961" s="2"/>
      <c r="C961" s="2"/>
      <c r="D961" s="2"/>
      <c r="E961" s="4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</row>
    <row r="962" spans="1:58" ht="12.75" customHeight="1">
      <c r="A962" s="1"/>
      <c r="B962" s="2"/>
      <c r="C962" s="2"/>
      <c r="D962" s="2"/>
      <c r="E962" s="4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</row>
    <row r="963" spans="1:58" ht="12.75" customHeight="1">
      <c r="A963" s="1"/>
      <c r="B963" s="2"/>
      <c r="C963" s="2"/>
      <c r="D963" s="2"/>
      <c r="E963" s="4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</row>
    <row r="964" spans="1:58" ht="12.75" customHeight="1">
      <c r="A964" s="1"/>
      <c r="B964" s="2"/>
      <c r="C964" s="2"/>
      <c r="D964" s="2"/>
      <c r="E964" s="4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</row>
    <row r="965" spans="1:58" ht="12.75" customHeight="1">
      <c r="A965" s="1"/>
      <c r="B965" s="2"/>
      <c r="C965" s="2"/>
      <c r="D965" s="2"/>
      <c r="E965" s="4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</row>
    <row r="966" spans="1:58" ht="12.75" customHeight="1">
      <c r="A966" s="1"/>
      <c r="B966" s="2"/>
      <c r="C966" s="2"/>
      <c r="D966" s="2"/>
      <c r="E966" s="4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</row>
    <row r="967" spans="1:58" ht="12.75" customHeight="1">
      <c r="A967" s="1"/>
      <c r="B967" s="2"/>
      <c r="C967" s="2"/>
      <c r="D967" s="2"/>
      <c r="E967" s="4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</row>
    <row r="968" spans="1:58" ht="12.75" customHeight="1">
      <c r="A968" s="1"/>
      <c r="B968" s="2"/>
      <c r="C968" s="2"/>
      <c r="D968" s="2"/>
      <c r="E968" s="4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</row>
    <row r="969" spans="1:58" ht="12.75" customHeight="1">
      <c r="A969" s="1"/>
      <c r="B969" s="2"/>
      <c r="C969" s="2"/>
      <c r="D969" s="2"/>
      <c r="E969" s="4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</row>
    <row r="970" spans="1:58" ht="12.75" customHeight="1">
      <c r="A970" s="1"/>
      <c r="B970" s="2"/>
      <c r="C970" s="2"/>
      <c r="D970" s="2"/>
      <c r="E970" s="4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</row>
    <row r="971" spans="1:58" ht="12.75" customHeight="1">
      <c r="A971" s="1"/>
      <c r="B971" s="2"/>
      <c r="C971" s="2"/>
      <c r="D971" s="2"/>
      <c r="E971" s="4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</row>
    <row r="972" spans="1:58" ht="12.75" customHeight="1">
      <c r="A972" s="1"/>
      <c r="B972" s="2"/>
      <c r="C972" s="2"/>
      <c r="D972" s="2"/>
      <c r="E972" s="4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</row>
    <row r="973" spans="1:58" ht="12.75" customHeight="1">
      <c r="A973" s="1"/>
      <c r="B973" s="2"/>
      <c r="C973" s="2"/>
      <c r="D973" s="2"/>
      <c r="E973" s="4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</row>
    <row r="974" spans="1:58" ht="12.75" customHeight="1">
      <c r="A974" s="1"/>
      <c r="B974" s="2"/>
      <c r="C974" s="2"/>
      <c r="D974" s="2"/>
      <c r="E974" s="4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</row>
    <row r="975" spans="1:58" ht="12.75" customHeight="1">
      <c r="A975" s="1"/>
      <c r="B975" s="2"/>
      <c r="C975" s="2"/>
      <c r="D975" s="2"/>
      <c r="E975" s="4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</row>
    <row r="976" spans="1:58" ht="12.75" customHeight="1">
      <c r="A976" s="1"/>
      <c r="B976" s="2"/>
      <c r="C976" s="2"/>
      <c r="D976" s="2"/>
      <c r="E976" s="4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</row>
    <row r="977" spans="1:58" ht="12.75" customHeight="1">
      <c r="A977" s="1"/>
      <c r="B977" s="2"/>
      <c r="C977" s="2"/>
      <c r="D977" s="2"/>
      <c r="E977" s="4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</row>
    <row r="978" spans="1:58" ht="12.75" customHeight="1">
      <c r="A978" s="1"/>
      <c r="B978" s="2"/>
      <c r="C978" s="2"/>
      <c r="D978" s="2"/>
      <c r="E978" s="4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</row>
    <row r="979" spans="1:58" ht="12.75" customHeight="1">
      <c r="A979" s="1"/>
      <c r="B979" s="2"/>
      <c r="C979" s="2"/>
      <c r="D979" s="2"/>
      <c r="E979" s="4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</row>
    <row r="980" spans="1:58" ht="12.75" customHeight="1">
      <c r="A980" s="1"/>
      <c r="B980" s="2"/>
      <c r="C980" s="2"/>
      <c r="D980" s="2"/>
      <c r="E980" s="4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</row>
    <row r="981" spans="1:58" ht="12.75" customHeight="1">
      <c r="A981" s="1"/>
      <c r="B981" s="2"/>
      <c r="C981" s="2"/>
      <c r="D981" s="2"/>
      <c r="E981" s="4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</row>
    <row r="982" spans="1:58" ht="12.75" customHeight="1">
      <c r="A982" s="1"/>
      <c r="B982" s="2"/>
      <c r="C982" s="2"/>
      <c r="D982" s="2"/>
      <c r="E982" s="4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</row>
    <row r="983" spans="1:58" ht="12.75" customHeight="1">
      <c r="A983" s="1"/>
      <c r="B983" s="2"/>
      <c r="C983" s="2"/>
      <c r="D983" s="2"/>
      <c r="E983" s="4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</row>
  </sheetData>
  <sheetProtection/>
  <mergeCells count="4">
    <mergeCell ref="B3:D3"/>
    <mergeCell ref="G3:G5"/>
    <mergeCell ref="B4:D5"/>
    <mergeCell ref="E4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4.140625" style="0" customWidth="1"/>
    <col min="2" max="3" width="12.28125" style="0" customWidth="1"/>
    <col min="4" max="4" width="14.7109375" style="0" customWidth="1"/>
    <col min="5" max="6" width="12.28125" style="0" customWidth="1"/>
    <col min="7" max="7" width="10.00390625" style="0" customWidth="1"/>
    <col min="8" max="8" width="11.00390625" style="0" customWidth="1"/>
    <col min="9" max="28" width="4.28125" style="0" customWidth="1"/>
    <col min="29" max="32" width="3.140625" style="0" customWidth="1"/>
    <col min="33" max="42" width="12.28125" style="0" customWidth="1"/>
  </cols>
  <sheetData>
    <row r="1" spans="1:42" ht="8.25" customHeight="1">
      <c r="A1" s="1"/>
      <c r="B1" s="2"/>
      <c r="C1" s="2"/>
      <c r="D1" s="2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>
      <c r="A2" s="1"/>
      <c r="B2" s="91" t="s">
        <v>15</v>
      </c>
      <c r="C2" s="91"/>
      <c r="D2" s="92"/>
      <c r="E2" s="4"/>
      <c r="F2" s="2"/>
      <c r="G2" s="2"/>
      <c r="H2" s="6" t="s">
        <v>0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24" customHeight="1">
      <c r="A3" s="8"/>
      <c r="B3" s="84" t="s">
        <v>102</v>
      </c>
      <c r="C3" s="84"/>
      <c r="D3" s="85"/>
      <c r="E3" s="100" t="s">
        <v>3</v>
      </c>
      <c r="F3" s="9"/>
      <c r="G3" s="80" t="s">
        <v>42</v>
      </c>
      <c r="H3" s="11" t="s">
        <v>2</v>
      </c>
      <c r="I3" s="12">
        <v>29</v>
      </c>
      <c r="J3" s="13">
        <v>35</v>
      </c>
      <c r="K3" s="12">
        <v>40</v>
      </c>
      <c r="L3" s="13">
        <v>35</v>
      </c>
      <c r="M3" s="12">
        <v>39</v>
      </c>
      <c r="N3" s="14">
        <v>22</v>
      </c>
      <c r="O3" s="15">
        <v>36</v>
      </c>
      <c r="P3" s="14">
        <v>38</v>
      </c>
      <c r="Q3" s="15">
        <v>40</v>
      </c>
      <c r="R3" s="14">
        <v>35</v>
      </c>
      <c r="S3" s="16">
        <v>15</v>
      </c>
      <c r="T3" s="17">
        <v>22</v>
      </c>
      <c r="U3" s="16">
        <v>39</v>
      </c>
      <c r="V3" s="17">
        <v>35</v>
      </c>
      <c r="W3" s="16">
        <v>39</v>
      </c>
      <c r="X3" s="17">
        <v>39</v>
      </c>
      <c r="Y3" s="16">
        <v>38</v>
      </c>
      <c r="Z3" s="17">
        <v>32</v>
      </c>
      <c r="AA3" s="16">
        <v>32</v>
      </c>
      <c r="AB3" s="17">
        <v>20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ht="28.5" customHeight="1">
      <c r="A4" s="1"/>
      <c r="B4" s="86"/>
      <c r="C4" s="86"/>
      <c r="D4" s="87"/>
      <c r="E4" s="101"/>
      <c r="F4" s="19"/>
      <c r="G4" s="81"/>
      <c r="H4" s="20" t="s">
        <v>4</v>
      </c>
      <c r="I4" s="21">
        <v>29</v>
      </c>
      <c r="J4" s="22">
        <v>30</v>
      </c>
      <c r="K4" s="21">
        <v>40</v>
      </c>
      <c r="L4" s="22">
        <v>40</v>
      </c>
      <c r="M4" s="21">
        <v>35</v>
      </c>
      <c r="N4" s="22">
        <v>15</v>
      </c>
      <c r="O4" s="21">
        <v>36</v>
      </c>
      <c r="P4" s="22">
        <v>40</v>
      </c>
      <c r="Q4" s="21">
        <v>40</v>
      </c>
      <c r="R4" s="22">
        <v>25</v>
      </c>
      <c r="S4" s="23">
        <v>15</v>
      </c>
      <c r="T4" s="24">
        <v>15</v>
      </c>
      <c r="U4" s="23">
        <v>38</v>
      </c>
      <c r="V4" s="24">
        <v>25</v>
      </c>
      <c r="W4" s="23">
        <v>40</v>
      </c>
      <c r="X4" s="24">
        <v>40</v>
      </c>
      <c r="Y4" s="23">
        <v>40</v>
      </c>
      <c r="Z4" s="24">
        <v>35</v>
      </c>
      <c r="AA4" s="23">
        <v>30</v>
      </c>
      <c r="AB4" s="24">
        <v>15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2.75" customHeight="1">
      <c r="A5" s="25"/>
      <c r="B5" s="32" t="s">
        <v>6</v>
      </c>
      <c r="C5" s="32" t="s">
        <v>7</v>
      </c>
      <c r="D5" s="32" t="s">
        <v>101</v>
      </c>
      <c r="E5" s="102"/>
      <c r="F5" s="33" t="s">
        <v>8</v>
      </c>
      <c r="G5" s="32" t="s">
        <v>9</v>
      </c>
      <c r="H5" s="3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31"/>
      <c r="AD5" s="31"/>
      <c r="AE5" s="31"/>
      <c r="AF5" s="31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 customHeight="1">
      <c r="A6" s="1"/>
      <c r="B6" s="2"/>
      <c r="C6" s="2"/>
      <c r="D6" s="2"/>
      <c r="E6" s="4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" customHeight="1">
      <c r="A7" s="78">
        <v>1</v>
      </c>
      <c r="B7" s="50" t="s">
        <v>20</v>
      </c>
      <c r="C7" s="50" t="s">
        <v>21</v>
      </c>
      <c r="D7" s="50" t="s">
        <v>124</v>
      </c>
      <c r="E7" s="76">
        <f aca="true" t="shared" si="0" ref="E7:E26">G7/$G$27</f>
        <v>1</v>
      </c>
      <c r="F7" s="6" t="s">
        <v>41</v>
      </c>
      <c r="G7" s="37">
        <f aca="true" t="shared" si="1" ref="G7:G26">SUM(I7:AB7)</f>
        <v>37</v>
      </c>
      <c r="H7" s="38"/>
      <c r="I7" s="21">
        <v>2</v>
      </c>
      <c r="J7" s="22">
        <v>2</v>
      </c>
      <c r="K7" s="21">
        <v>1</v>
      </c>
      <c r="L7" s="22">
        <v>2</v>
      </c>
      <c r="M7" s="21">
        <v>1</v>
      </c>
      <c r="N7" s="22">
        <v>2</v>
      </c>
      <c r="O7" s="21">
        <v>2</v>
      </c>
      <c r="P7" s="22">
        <v>2</v>
      </c>
      <c r="Q7" s="21">
        <v>2</v>
      </c>
      <c r="R7" s="22">
        <v>2</v>
      </c>
      <c r="S7" s="23">
        <v>2</v>
      </c>
      <c r="T7" s="24">
        <v>2</v>
      </c>
      <c r="U7" s="23">
        <v>2</v>
      </c>
      <c r="V7" s="24">
        <v>2</v>
      </c>
      <c r="W7" s="23">
        <v>2</v>
      </c>
      <c r="X7" s="24">
        <v>2</v>
      </c>
      <c r="Y7" s="23">
        <v>2</v>
      </c>
      <c r="Z7" s="24">
        <v>2</v>
      </c>
      <c r="AA7" s="23">
        <v>1</v>
      </c>
      <c r="AB7" s="24">
        <v>2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A8" s="75">
        <v>2</v>
      </c>
      <c r="B8" s="50" t="s">
        <v>18</v>
      </c>
      <c r="C8" s="50" t="s">
        <v>19</v>
      </c>
      <c r="D8" s="50" t="s">
        <v>104</v>
      </c>
      <c r="E8" s="76">
        <f t="shared" si="0"/>
        <v>1</v>
      </c>
      <c r="F8" s="3" t="s">
        <v>41</v>
      </c>
      <c r="G8" s="37">
        <f t="shared" si="1"/>
        <v>37</v>
      </c>
      <c r="H8" s="38"/>
      <c r="I8" s="21">
        <v>2</v>
      </c>
      <c r="J8" s="22">
        <v>2</v>
      </c>
      <c r="K8" s="21">
        <v>2</v>
      </c>
      <c r="L8" s="22">
        <v>2</v>
      </c>
      <c r="M8" s="21">
        <v>1</v>
      </c>
      <c r="N8" s="22">
        <v>2</v>
      </c>
      <c r="O8" s="21">
        <v>2</v>
      </c>
      <c r="P8" s="22">
        <v>2</v>
      </c>
      <c r="Q8" s="21">
        <v>2</v>
      </c>
      <c r="R8" s="22">
        <v>2</v>
      </c>
      <c r="S8" s="23">
        <v>2</v>
      </c>
      <c r="T8" s="24">
        <v>2</v>
      </c>
      <c r="U8" s="23">
        <v>2</v>
      </c>
      <c r="V8" s="24">
        <v>1</v>
      </c>
      <c r="W8" s="23">
        <v>2</v>
      </c>
      <c r="X8" s="24">
        <v>2</v>
      </c>
      <c r="Y8" s="23">
        <v>2</v>
      </c>
      <c r="Z8" s="24">
        <v>2</v>
      </c>
      <c r="AA8" s="23">
        <v>1</v>
      </c>
      <c r="AB8" s="24">
        <v>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5" customHeight="1">
      <c r="A9" s="78">
        <v>3</v>
      </c>
      <c r="B9" s="47" t="s">
        <v>27</v>
      </c>
      <c r="C9" s="47" t="s">
        <v>66</v>
      </c>
      <c r="D9" s="47" t="s">
        <v>116</v>
      </c>
      <c r="E9" s="76">
        <f t="shared" si="0"/>
        <v>0.9459459459459459</v>
      </c>
      <c r="F9" s="6"/>
      <c r="G9" s="37">
        <f t="shared" si="1"/>
        <v>35</v>
      </c>
      <c r="H9" s="38"/>
      <c r="I9" s="21">
        <v>2</v>
      </c>
      <c r="J9" s="22">
        <v>2</v>
      </c>
      <c r="K9" s="21">
        <v>2</v>
      </c>
      <c r="L9" s="22">
        <v>2</v>
      </c>
      <c r="M9" s="21">
        <v>2</v>
      </c>
      <c r="N9" s="22">
        <v>1</v>
      </c>
      <c r="O9" s="21">
        <v>2</v>
      </c>
      <c r="P9" s="22">
        <v>2</v>
      </c>
      <c r="Q9" s="21">
        <v>2</v>
      </c>
      <c r="R9" s="22">
        <v>1</v>
      </c>
      <c r="S9" s="23">
        <v>2</v>
      </c>
      <c r="T9" s="24">
        <v>2</v>
      </c>
      <c r="U9" s="23">
        <v>2</v>
      </c>
      <c r="V9" s="24">
        <v>2</v>
      </c>
      <c r="W9" s="23">
        <v>1</v>
      </c>
      <c r="X9" s="24">
        <v>1</v>
      </c>
      <c r="Y9" s="23">
        <v>2</v>
      </c>
      <c r="Z9" s="24">
        <v>2</v>
      </c>
      <c r="AA9" s="23">
        <v>2</v>
      </c>
      <c r="AB9" s="24">
        <v>1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5" customHeight="1">
      <c r="A10" s="98">
        <v>4</v>
      </c>
      <c r="B10" s="47" t="s">
        <v>27</v>
      </c>
      <c r="C10" s="47" t="s">
        <v>29</v>
      </c>
      <c r="D10" s="47" t="s">
        <v>141</v>
      </c>
      <c r="E10" s="76">
        <f t="shared" si="0"/>
        <v>0.918918918918919</v>
      </c>
      <c r="F10" s="6"/>
      <c r="G10" s="37">
        <f t="shared" si="1"/>
        <v>34</v>
      </c>
      <c r="H10" s="38"/>
      <c r="I10" s="21">
        <v>1</v>
      </c>
      <c r="J10" s="22">
        <v>1</v>
      </c>
      <c r="K10" s="21">
        <v>2</v>
      </c>
      <c r="L10" s="22">
        <v>2</v>
      </c>
      <c r="M10" s="21">
        <v>2</v>
      </c>
      <c r="N10" s="22">
        <v>1</v>
      </c>
      <c r="O10" s="21">
        <v>1</v>
      </c>
      <c r="P10" s="22">
        <v>2</v>
      </c>
      <c r="Q10" s="21">
        <v>2</v>
      </c>
      <c r="R10" s="22">
        <v>2</v>
      </c>
      <c r="S10" s="23">
        <v>2</v>
      </c>
      <c r="T10" s="24">
        <v>2</v>
      </c>
      <c r="U10" s="23">
        <v>2</v>
      </c>
      <c r="V10" s="24">
        <v>1</v>
      </c>
      <c r="W10" s="23">
        <v>1</v>
      </c>
      <c r="X10" s="24">
        <v>2</v>
      </c>
      <c r="Y10" s="23">
        <v>2</v>
      </c>
      <c r="Z10" s="24">
        <v>2</v>
      </c>
      <c r="AA10" s="23">
        <v>2</v>
      </c>
      <c r="AB10" s="24">
        <v>2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5" customHeight="1">
      <c r="A11" s="103"/>
      <c r="B11" s="47" t="s">
        <v>73</v>
      </c>
      <c r="C11" s="47" t="s">
        <v>26</v>
      </c>
      <c r="D11" s="47" t="s">
        <v>177</v>
      </c>
      <c r="E11" s="76">
        <f t="shared" si="0"/>
        <v>0.918918918918919</v>
      </c>
      <c r="F11" s="6"/>
      <c r="G11" s="37">
        <f t="shared" si="1"/>
        <v>34</v>
      </c>
      <c r="H11" s="38"/>
      <c r="I11" s="21">
        <v>1</v>
      </c>
      <c r="J11" s="22">
        <v>2</v>
      </c>
      <c r="K11" s="21">
        <v>2</v>
      </c>
      <c r="L11" s="22">
        <v>2</v>
      </c>
      <c r="M11" s="21">
        <v>1</v>
      </c>
      <c r="N11" s="22">
        <v>2</v>
      </c>
      <c r="O11" s="21">
        <v>2</v>
      </c>
      <c r="P11" s="22">
        <v>2</v>
      </c>
      <c r="Q11" s="21">
        <v>2</v>
      </c>
      <c r="R11" s="22">
        <v>1</v>
      </c>
      <c r="S11" s="23">
        <v>2</v>
      </c>
      <c r="T11" s="24">
        <v>2</v>
      </c>
      <c r="U11" s="23">
        <v>1</v>
      </c>
      <c r="V11" s="24">
        <v>1</v>
      </c>
      <c r="W11" s="23">
        <v>2</v>
      </c>
      <c r="X11" s="24">
        <v>1</v>
      </c>
      <c r="Y11" s="23">
        <v>2</v>
      </c>
      <c r="Z11" s="24">
        <v>2</v>
      </c>
      <c r="AA11" s="23">
        <v>2</v>
      </c>
      <c r="AB11" s="24">
        <v>2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5" customHeight="1">
      <c r="A12" s="98">
        <v>6</v>
      </c>
      <c r="B12" s="47" t="s">
        <v>32</v>
      </c>
      <c r="C12" s="47" t="s">
        <v>33</v>
      </c>
      <c r="D12" s="47" t="s">
        <v>162</v>
      </c>
      <c r="E12" s="76">
        <f t="shared" si="0"/>
        <v>0.8918918918918919</v>
      </c>
      <c r="F12" s="6"/>
      <c r="G12" s="37">
        <f t="shared" si="1"/>
        <v>33</v>
      </c>
      <c r="H12" s="38"/>
      <c r="I12" s="21">
        <v>2</v>
      </c>
      <c r="J12" s="22">
        <v>1</v>
      </c>
      <c r="K12" s="21">
        <v>1</v>
      </c>
      <c r="L12" s="22">
        <v>2</v>
      </c>
      <c r="M12" s="21">
        <v>1</v>
      </c>
      <c r="N12" s="22">
        <v>2</v>
      </c>
      <c r="O12" s="21">
        <v>2</v>
      </c>
      <c r="P12" s="22">
        <v>2</v>
      </c>
      <c r="Q12" s="21">
        <v>2</v>
      </c>
      <c r="R12" s="22">
        <v>1</v>
      </c>
      <c r="S12" s="23">
        <v>2</v>
      </c>
      <c r="T12" s="24">
        <v>2</v>
      </c>
      <c r="U12" s="23">
        <v>2</v>
      </c>
      <c r="V12" s="24">
        <v>1</v>
      </c>
      <c r="W12" s="23">
        <v>2</v>
      </c>
      <c r="X12" s="24">
        <v>2</v>
      </c>
      <c r="Y12" s="23">
        <v>2</v>
      </c>
      <c r="Z12" s="24">
        <v>2</v>
      </c>
      <c r="AA12" s="23">
        <v>2</v>
      </c>
      <c r="AB12" s="24">
        <v>0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5" customHeight="1">
      <c r="A13" s="104"/>
      <c r="B13" s="47" t="s">
        <v>16</v>
      </c>
      <c r="C13" s="47" t="s">
        <v>178</v>
      </c>
      <c r="D13" s="47" t="s">
        <v>103</v>
      </c>
      <c r="E13" s="76">
        <f t="shared" si="0"/>
        <v>0.8918918918918919</v>
      </c>
      <c r="F13" s="6"/>
      <c r="G13" s="37">
        <f t="shared" si="1"/>
        <v>33</v>
      </c>
      <c r="H13" s="38"/>
      <c r="I13" s="21">
        <v>2</v>
      </c>
      <c r="J13" s="22">
        <v>2</v>
      </c>
      <c r="K13" s="21">
        <v>2</v>
      </c>
      <c r="L13" s="22">
        <v>1</v>
      </c>
      <c r="M13" s="21">
        <v>1</v>
      </c>
      <c r="N13" s="22">
        <v>2</v>
      </c>
      <c r="O13" s="21">
        <v>1</v>
      </c>
      <c r="P13" s="22">
        <v>2</v>
      </c>
      <c r="Q13" s="21">
        <v>2</v>
      </c>
      <c r="R13" s="22">
        <v>2</v>
      </c>
      <c r="S13" s="23">
        <v>2</v>
      </c>
      <c r="T13" s="24">
        <v>2</v>
      </c>
      <c r="U13" s="23">
        <v>2</v>
      </c>
      <c r="V13" s="24">
        <v>1</v>
      </c>
      <c r="W13" s="23">
        <v>1</v>
      </c>
      <c r="X13" s="24">
        <v>1</v>
      </c>
      <c r="Y13" s="23">
        <v>2</v>
      </c>
      <c r="Z13" s="24">
        <v>2</v>
      </c>
      <c r="AA13" s="23">
        <v>2</v>
      </c>
      <c r="AB13" s="24">
        <v>1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5" customHeight="1">
      <c r="A14" s="103"/>
      <c r="B14" s="47" t="s">
        <v>53</v>
      </c>
      <c r="C14" s="47" t="s">
        <v>71</v>
      </c>
      <c r="D14" s="47" t="s">
        <v>179</v>
      </c>
      <c r="E14" s="76">
        <f t="shared" si="0"/>
        <v>0.8918918918918919</v>
      </c>
      <c r="F14" s="6"/>
      <c r="G14" s="37">
        <f t="shared" si="1"/>
        <v>33</v>
      </c>
      <c r="H14" s="38"/>
      <c r="I14" s="21">
        <v>1</v>
      </c>
      <c r="J14" s="22">
        <v>2</v>
      </c>
      <c r="K14" s="21">
        <v>2</v>
      </c>
      <c r="L14" s="22">
        <v>2</v>
      </c>
      <c r="M14" s="21">
        <v>1</v>
      </c>
      <c r="N14" s="22">
        <v>1</v>
      </c>
      <c r="O14" s="21">
        <v>2</v>
      </c>
      <c r="P14" s="22">
        <v>2</v>
      </c>
      <c r="Q14" s="21">
        <v>2</v>
      </c>
      <c r="R14" s="22">
        <v>2</v>
      </c>
      <c r="S14" s="23">
        <v>2</v>
      </c>
      <c r="T14" s="24">
        <v>2</v>
      </c>
      <c r="U14" s="23">
        <v>1</v>
      </c>
      <c r="V14" s="24">
        <v>2</v>
      </c>
      <c r="W14" s="23">
        <v>2</v>
      </c>
      <c r="X14" s="24">
        <v>2</v>
      </c>
      <c r="Y14" s="23">
        <v>2</v>
      </c>
      <c r="Z14" s="24">
        <v>1</v>
      </c>
      <c r="AA14" s="23">
        <v>1</v>
      </c>
      <c r="AB14" s="24">
        <v>1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5" customHeight="1">
      <c r="A15" s="78">
        <v>9</v>
      </c>
      <c r="B15" s="47" t="s">
        <v>25</v>
      </c>
      <c r="C15" s="47" t="s">
        <v>167</v>
      </c>
      <c r="D15" s="47" t="s">
        <v>25</v>
      </c>
      <c r="E15" s="76">
        <f t="shared" si="0"/>
        <v>0.8378378378378378</v>
      </c>
      <c r="F15" s="6"/>
      <c r="G15" s="37">
        <f t="shared" si="1"/>
        <v>31</v>
      </c>
      <c r="H15" s="38"/>
      <c r="I15" s="21">
        <v>2</v>
      </c>
      <c r="J15" s="22">
        <v>1</v>
      </c>
      <c r="K15" s="21">
        <v>2</v>
      </c>
      <c r="L15" s="22">
        <v>2</v>
      </c>
      <c r="M15" s="21">
        <v>1</v>
      </c>
      <c r="N15" s="22">
        <v>2</v>
      </c>
      <c r="O15" s="21">
        <v>1</v>
      </c>
      <c r="P15" s="22">
        <v>2</v>
      </c>
      <c r="Q15" s="21">
        <v>0</v>
      </c>
      <c r="R15" s="22">
        <v>1</v>
      </c>
      <c r="S15" s="23">
        <v>2</v>
      </c>
      <c r="T15" s="24">
        <v>1</v>
      </c>
      <c r="U15" s="23">
        <v>1</v>
      </c>
      <c r="V15" s="24">
        <v>2</v>
      </c>
      <c r="W15" s="23">
        <v>1</v>
      </c>
      <c r="X15" s="24">
        <v>2</v>
      </c>
      <c r="Y15" s="23">
        <v>2</v>
      </c>
      <c r="Z15" s="24">
        <v>2</v>
      </c>
      <c r="AA15" s="23">
        <v>2</v>
      </c>
      <c r="AB15" s="24">
        <v>2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5" customHeight="1">
      <c r="A16" s="98">
        <v>10</v>
      </c>
      <c r="B16" s="47" t="s">
        <v>63</v>
      </c>
      <c r="C16" s="47" t="s">
        <v>77</v>
      </c>
      <c r="D16" s="47"/>
      <c r="E16" s="76">
        <f t="shared" si="0"/>
        <v>0.8108108108108109</v>
      </c>
      <c r="F16" s="6"/>
      <c r="G16" s="37">
        <f t="shared" si="1"/>
        <v>30</v>
      </c>
      <c r="H16" s="38"/>
      <c r="I16" s="21">
        <v>1</v>
      </c>
      <c r="J16" s="22">
        <v>1</v>
      </c>
      <c r="K16" s="21">
        <v>2</v>
      </c>
      <c r="L16" s="22">
        <v>2</v>
      </c>
      <c r="M16" s="21">
        <v>2</v>
      </c>
      <c r="N16" s="22">
        <v>2</v>
      </c>
      <c r="O16" s="21">
        <v>2</v>
      </c>
      <c r="P16" s="22">
        <v>2</v>
      </c>
      <c r="Q16" s="21">
        <v>2</v>
      </c>
      <c r="R16" s="22">
        <v>1</v>
      </c>
      <c r="S16" s="23">
        <v>2</v>
      </c>
      <c r="T16" s="24">
        <v>1</v>
      </c>
      <c r="U16" s="23">
        <v>2</v>
      </c>
      <c r="V16" s="24">
        <v>1</v>
      </c>
      <c r="W16" s="23">
        <v>0</v>
      </c>
      <c r="X16" s="24">
        <v>2</v>
      </c>
      <c r="Y16" s="23">
        <v>1</v>
      </c>
      <c r="Z16" s="24">
        <v>2</v>
      </c>
      <c r="AA16" s="23">
        <v>1</v>
      </c>
      <c r="AB16" s="24">
        <v>1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5" customHeight="1">
      <c r="A17" s="104"/>
      <c r="B17" s="47" t="s">
        <v>27</v>
      </c>
      <c r="C17" s="47" t="s">
        <v>174</v>
      </c>
      <c r="D17" s="47" t="s">
        <v>175</v>
      </c>
      <c r="E17" s="76">
        <f t="shared" si="0"/>
        <v>0.8108108108108109</v>
      </c>
      <c r="F17" s="6"/>
      <c r="G17" s="37">
        <f t="shared" si="1"/>
        <v>30</v>
      </c>
      <c r="H17" s="38"/>
      <c r="I17" s="21">
        <v>2</v>
      </c>
      <c r="J17" s="22">
        <v>2</v>
      </c>
      <c r="K17" s="21">
        <v>2</v>
      </c>
      <c r="L17" s="22">
        <v>1</v>
      </c>
      <c r="M17" s="21">
        <v>2</v>
      </c>
      <c r="N17" s="22">
        <v>2</v>
      </c>
      <c r="O17" s="21">
        <v>1</v>
      </c>
      <c r="P17" s="22">
        <v>1</v>
      </c>
      <c r="Q17" s="21">
        <v>2</v>
      </c>
      <c r="R17" s="22">
        <v>1</v>
      </c>
      <c r="S17" s="23">
        <v>1</v>
      </c>
      <c r="T17" s="24">
        <v>2</v>
      </c>
      <c r="U17" s="23">
        <v>1</v>
      </c>
      <c r="V17" s="24">
        <v>1</v>
      </c>
      <c r="W17" s="23">
        <v>1</v>
      </c>
      <c r="X17" s="24">
        <v>1</v>
      </c>
      <c r="Y17" s="23">
        <v>2</v>
      </c>
      <c r="Z17" s="24">
        <v>2</v>
      </c>
      <c r="AA17" s="23">
        <v>2</v>
      </c>
      <c r="AB17" s="24">
        <v>1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5" customHeight="1">
      <c r="A18" s="103"/>
      <c r="B18" s="47" t="s">
        <v>38</v>
      </c>
      <c r="C18" s="47" t="s">
        <v>39</v>
      </c>
      <c r="D18" s="47" t="s">
        <v>180</v>
      </c>
      <c r="E18" s="76">
        <f t="shared" si="0"/>
        <v>0.8108108108108109</v>
      </c>
      <c r="F18" s="6"/>
      <c r="G18" s="37">
        <f t="shared" si="1"/>
        <v>30</v>
      </c>
      <c r="H18" s="38"/>
      <c r="I18" s="21">
        <v>1</v>
      </c>
      <c r="J18" s="22">
        <v>1</v>
      </c>
      <c r="K18" s="21">
        <v>2</v>
      </c>
      <c r="L18" s="22">
        <v>1</v>
      </c>
      <c r="M18" s="21">
        <v>2</v>
      </c>
      <c r="N18" s="22">
        <v>1</v>
      </c>
      <c r="O18" s="21">
        <v>1</v>
      </c>
      <c r="P18" s="22">
        <v>2</v>
      </c>
      <c r="Q18" s="21">
        <v>2</v>
      </c>
      <c r="R18" s="22">
        <v>1</v>
      </c>
      <c r="S18" s="23">
        <v>2</v>
      </c>
      <c r="T18" s="24">
        <v>2</v>
      </c>
      <c r="U18" s="23">
        <v>2</v>
      </c>
      <c r="V18" s="24">
        <v>1</v>
      </c>
      <c r="W18" s="23">
        <v>1</v>
      </c>
      <c r="X18" s="24">
        <v>2</v>
      </c>
      <c r="Y18" s="23">
        <v>1</v>
      </c>
      <c r="Z18" s="24">
        <v>1</v>
      </c>
      <c r="AA18" s="23">
        <v>2</v>
      </c>
      <c r="AB18" s="24">
        <v>2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5" customHeight="1">
      <c r="A19" s="78">
        <v>13</v>
      </c>
      <c r="B19" s="51" t="s">
        <v>27</v>
      </c>
      <c r="C19" s="51" t="s">
        <v>28</v>
      </c>
      <c r="D19" s="51" t="s">
        <v>181</v>
      </c>
      <c r="E19" s="76">
        <f t="shared" si="0"/>
        <v>0.7837837837837838</v>
      </c>
      <c r="F19" s="6"/>
      <c r="G19" s="37">
        <f t="shared" si="1"/>
        <v>29</v>
      </c>
      <c r="H19" s="38"/>
      <c r="I19" s="21">
        <v>2</v>
      </c>
      <c r="J19" s="22">
        <v>2</v>
      </c>
      <c r="K19" s="21">
        <v>2</v>
      </c>
      <c r="L19" s="22">
        <v>2</v>
      </c>
      <c r="M19" s="21">
        <v>1</v>
      </c>
      <c r="N19" s="22">
        <v>1</v>
      </c>
      <c r="O19" s="21">
        <v>0</v>
      </c>
      <c r="P19" s="22">
        <v>1</v>
      </c>
      <c r="Q19" s="21">
        <v>2</v>
      </c>
      <c r="R19" s="22">
        <v>1</v>
      </c>
      <c r="S19" s="23">
        <v>2</v>
      </c>
      <c r="T19" s="24">
        <v>2</v>
      </c>
      <c r="U19" s="23">
        <v>2</v>
      </c>
      <c r="V19" s="24">
        <v>1</v>
      </c>
      <c r="W19" s="23">
        <v>1</v>
      </c>
      <c r="X19" s="24">
        <v>1</v>
      </c>
      <c r="Y19" s="23">
        <v>2</v>
      </c>
      <c r="Z19" s="24">
        <v>2</v>
      </c>
      <c r="AA19" s="23">
        <v>2</v>
      </c>
      <c r="AB19" s="24">
        <v>0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5" customHeight="1">
      <c r="A20" s="98">
        <v>14</v>
      </c>
      <c r="B20" s="47" t="s">
        <v>20</v>
      </c>
      <c r="C20" s="47" t="s">
        <v>144</v>
      </c>
      <c r="D20" s="47" t="s">
        <v>145</v>
      </c>
      <c r="E20" s="76">
        <f t="shared" si="0"/>
        <v>0.7567567567567568</v>
      </c>
      <c r="F20" s="6"/>
      <c r="G20" s="37">
        <f t="shared" si="1"/>
        <v>28</v>
      </c>
      <c r="H20" s="38"/>
      <c r="I20" s="21">
        <v>2</v>
      </c>
      <c r="J20" s="22">
        <v>1</v>
      </c>
      <c r="K20" s="21">
        <v>1</v>
      </c>
      <c r="L20" s="22">
        <v>1</v>
      </c>
      <c r="M20" s="21">
        <v>1</v>
      </c>
      <c r="N20" s="22">
        <v>2</v>
      </c>
      <c r="O20" s="21">
        <v>1</v>
      </c>
      <c r="P20" s="22">
        <v>2</v>
      </c>
      <c r="Q20" s="21">
        <v>1</v>
      </c>
      <c r="R20" s="22">
        <v>1</v>
      </c>
      <c r="S20" s="23">
        <v>2</v>
      </c>
      <c r="T20" s="24">
        <v>2</v>
      </c>
      <c r="U20" s="23">
        <v>1</v>
      </c>
      <c r="V20" s="24">
        <v>1</v>
      </c>
      <c r="W20" s="23">
        <v>2</v>
      </c>
      <c r="X20" s="24">
        <v>1</v>
      </c>
      <c r="Y20" s="23">
        <v>1</v>
      </c>
      <c r="Z20" s="24">
        <v>2</v>
      </c>
      <c r="AA20" s="23">
        <v>2</v>
      </c>
      <c r="AB20" s="24">
        <v>1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5" customHeight="1">
      <c r="A21" s="104"/>
      <c r="B21" s="47" t="s">
        <v>34</v>
      </c>
      <c r="C21" s="47" t="s">
        <v>35</v>
      </c>
      <c r="D21" s="47" t="s">
        <v>115</v>
      </c>
      <c r="E21" s="76">
        <f t="shared" si="0"/>
        <v>0.7567567567567568</v>
      </c>
      <c r="F21" s="6"/>
      <c r="G21" s="37">
        <f>SUM(I21:AB21)</f>
        <v>28</v>
      </c>
      <c r="H21" s="38"/>
      <c r="I21" s="21">
        <v>2</v>
      </c>
      <c r="J21" s="22">
        <v>1</v>
      </c>
      <c r="K21" s="21">
        <v>2</v>
      </c>
      <c r="L21" s="22">
        <v>1</v>
      </c>
      <c r="M21" s="21">
        <v>1</v>
      </c>
      <c r="N21" s="22">
        <v>2</v>
      </c>
      <c r="O21" s="21">
        <v>2</v>
      </c>
      <c r="P21" s="22">
        <v>1</v>
      </c>
      <c r="Q21" s="21">
        <v>1</v>
      </c>
      <c r="R21" s="22">
        <v>1</v>
      </c>
      <c r="S21" s="23">
        <v>2</v>
      </c>
      <c r="T21" s="24">
        <v>2</v>
      </c>
      <c r="U21" s="23">
        <v>1</v>
      </c>
      <c r="V21" s="24">
        <v>1</v>
      </c>
      <c r="W21" s="23">
        <v>1</v>
      </c>
      <c r="X21" s="24">
        <v>1</v>
      </c>
      <c r="Y21" s="23">
        <v>1</v>
      </c>
      <c r="Z21" s="24">
        <v>2</v>
      </c>
      <c r="AA21" s="23">
        <v>1</v>
      </c>
      <c r="AB21" s="24">
        <v>2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5" customHeight="1">
      <c r="A22" s="104"/>
      <c r="B22" s="47" t="s">
        <v>135</v>
      </c>
      <c r="C22" s="47" t="s">
        <v>136</v>
      </c>
      <c r="D22" s="47" t="s">
        <v>137</v>
      </c>
      <c r="E22" s="76">
        <f t="shared" si="0"/>
        <v>0.7567567567567568</v>
      </c>
      <c r="F22" s="6"/>
      <c r="G22" s="37">
        <f t="shared" si="1"/>
        <v>28</v>
      </c>
      <c r="H22" s="38"/>
      <c r="I22" s="21">
        <v>2</v>
      </c>
      <c r="J22" s="22">
        <v>1</v>
      </c>
      <c r="K22" s="21">
        <v>1</v>
      </c>
      <c r="L22" s="22">
        <v>2</v>
      </c>
      <c r="M22" s="21">
        <v>1</v>
      </c>
      <c r="N22" s="22">
        <v>2</v>
      </c>
      <c r="O22" s="21">
        <v>2</v>
      </c>
      <c r="P22" s="22">
        <v>1</v>
      </c>
      <c r="Q22" s="21">
        <v>2</v>
      </c>
      <c r="R22" s="22">
        <v>1</v>
      </c>
      <c r="S22" s="23">
        <v>2</v>
      </c>
      <c r="T22" s="24">
        <v>2</v>
      </c>
      <c r="U22" s="23">
        <v>1</v>
      </c>
      <c r="V22" s="24">
        <v>1</v>
      </c>
      <c r="W22" s="23">
        <v>1</v>
      </c>
      <c r="X22" s="24">
        <v>1</v>
      </c>
      <c r="Y22" s="23">
        <v>1</v>
      </c>
      <c r="Z22" s="24">
        <v>1</v>
      </c>
      <c r="AA22" s="23">
        <v>2</v>
      </c>
      <c r="AB22" s="24">
        <v>1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5" customHeight="1">
      <c r="A23" s="103"/>
      <c r="B23" s="47" t="s">
        <v>36</v>
      </c>
      <c r="C23" s="47" t="s">
        <v>23</v>
      </c>
      <c r="D23" s="47" t="s">
        <v>125</v>
      </c>
      <c r="E23" s="76">
        <f t="shared" si="0"/>
        <v>0.7567567567567568</v>
      </c>
      <c r="F23" s="6"/>
      <c r="G23" s="37">
        <f t="shared" si="1"/>
        <v>28</v>
      </c>
      <c r="H23" s="38"/>
      <c r="I23" s="21">
        <v>2</v>
      </c>
      <c r="J23" s="22">
        <v>2</v>
      </c>
      <c r="K23" s="21">
        <v>2</v>
      </c>
      <c r="L23" s="22">
        <v>1</v>
      </c>
      <c r="M23" s="21">
        <v>1</v>
      </c>
      <c r="N23" s="22">
        <v>1</v>
      </c>
      <c r="O23" s="21">
        <v>1</v>
      </c>
      <c r="P23" s="22">
        <v>1</v>
      </c>
      <c r="Q23" s="21">
        <v>2</v>
      </c>
      <c r="R23" s="22">
        <v>1</v>
      </c>
      <c r="S23" s="23">
        <v>2</v>
      </c>
      <c r="T23" s="24">
        <v>1</v>
      </c>
      <c r="U23" s="23">
        <v>1</v>
      </c>
      <c r="V23" s="24">
        <v>1</v>
      </c>
      <c r="W23" s="23">
        <v>1</v>
      </c>
      <c r="X23" s="24">
        <v>2</v>
      </c>
      <c r="Y23" s="23">
        <v>2</v>
      </c>
      <c r="Z23" s="24">
        <v>1</v>
      </c>
      <c r="AA23" s="23">
        <v>2</v>
      </c>
      <c r="AB23" s="24">
        <v>1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5" customHeight="1">
      <c r="A24" s="98">
        <v>18</v>
      </c>
      <c r="B24" s="47" t="s">
        <v>117</v>
      </c>
      <c r="C24" s="47" t="s">
        <v>118</v>
      </c>
      <c r="D24" s="47" t="s">
        <v>119</v>
      </c>
      <c r="E24" s="76">
        <f t="shared" si="0"/>
        <v>0.7297297297297297</v>
      </c>
      <c r="F24" s="6"/>
      <c r="G24" s="37">
        <f t="shared" si="1"/>
        <v>27</v>
      </c>
      <c r="H24" s="38"/>
      <c r="I24" s="21">
        <v>2</v>
      </c>
      <c r="J24" s="22">
        <v>1</v>
      </c>
      <c r="K24" s="21">
        <v>1</v>
      </c>
      <c r="L24" s="22">
        <v>1</v>
      </c>
      <c r="M24" s="21">
        <v>1</v>
      </c>
      <c r="N24" s="22">
        <v>2</v>
      </c>
      <c r="O24" s="21">
        <v>1</v>
      </c>
      <c r="P24" s="22">
        <v>1</v>
      </c>
      <c r="Q24" s="21">
        <v>1</v>
      </c>
      <c r="R24" s="22">
        <v>1</v>
      </c>
      <c r="S24" s="23">
        <v>2</v>
      </c>
      <c r="T24" s="24">
        <v>1</v>
      </c>
      <c r="U24" s="23">
        <v>1</v>
      </c>
      <c r="V24" s="24">
        <v>2</v>
      </c>
      <c r="W24" s="23">
        <v>2</v>
      </c>
      <c r="X24" s="24">
        <v>2</v>
      </c>
      <c r="Y24" s="23">
        <v>1</v>
      </c>
      <c r="Z24" s="24">
        <v>1</v>
      </c>
      <c r="AA24" s="23">
        <v>1</v>
      </c>
      <c r="AB24" s="24">
        <v>2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5" customHeight="1">
      <c r="A25" s="99"/>
      <c r="B25" s="51" t="s">
        <v>56</v>
      </c>
      <c r="C25" s="51" t="s">
        <v>182</v>
      </c>
      <c r="D25" s="51" t="s">
        <v>183</v>
      </c>
      <c r="E25" s="76">
        <f t="shared" si="0"/>
        <v>0.7297297297297297</v>
      </c>
      <c r="F25" s="6"/>
      <c r="G25" s="37">
        <f t="shared" si="1"/>
        <v>27</v>
      </c>
      <c r="H25" s="38"/>
      <c r="I25" s="21">
        <v>1</v>
      </c>
      <c r="J25" s="22">
        <v>2</v>
      </c>
      <c r="K25" s="21">
        <v>2</v>
      </c>
      <c r="L25" s="22">
        <v>1</v>
      </c>
      <c r="M25" s="21">
        <v>1</v>
      </c>
      <c r="N25" s="22">
        <v>1</v>
      </c>
      <c r="O25" s="21">
        <v>1</v>
      </c>
      <c r="P25" s="22">
        <v>2</v>
      </c>
      <c r="Q25" s="21">
        <v>1</v>
      </c>
      <c r="R25" s="22">
        <v>1</v>
      </c>
      <c r="S25" s="23">
        <v>2</v>
      </c>
      <c r="T25" s="24">
        <v>1</v>
      </c>
      <c r="U25" s="23">
        <v>2</v>
      </c>
      <c r="V25" s="24">
        <v>1</v>
      </c>
      <c r="W25" s="23">
        <v>1</v>
      </c>
      <c r="X25" s="24">
        <v>2</v>
      </c>
      <c r="Y25" s="23">
        <v>2</v>
      </c>
      <c r="Z25" s="24">
        <v>1</v>
      </c>
      <c r="AA25" s="23">
        <v>1</v>
      </c>
      <c r="AB25" s="24">
        <v>1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5" customHeight="1">
      <c r="A26" s="52">
        <v>20</v>
      </c>
      <c r="B26" s="47" t="s">
        <v>184</v>
      </c>
      <c r="C26" s="47" t="s">
        <v>185</v>
      </c>
      <c r="D26" s="47" t="s">
        <v>186</v>
      </c>
      <c r="E26" s="76">
        <f t="shared" si="0"/>
        <v>0.5675675675675675</v>
      </c>
      <c r="F26" s="6" t="s">
        <v>187</v>
      </c>
      <c r="G26" s="37">
        <f t="shared" si="1"/>
        <v>21</v>
      </c>
      <c r="H26" s="38"/>
      <c r="I26" s="21">
        <v>1</v>
      </c>
      <c r="J26" s="22">
        <v>1</v>
      </c>
      <c r="K26" s="21">
        <v>1</v>
      </c>
      <c r="L26" s="22">
        <v>1</v>
      </c>
      <c r="M26" s="21">
        <v>1</v>
      </c>
      <c r="N26" s="22">
        <v>1</v>
      </c>
      <c r="O26" s="21">
        <v>2</v>
      </c>
      <c r="P26" s="22">
        <v>2</v>
      </c>
      <c r="Q26" s="21">
        <v>0</v>
      </c>
      <c r="R26" s="22">
        <v>1</v>
      </c>
      <c r="S26" s="23">
        <v>1</v>
      </c>
      <c r="T26" s="24">
        <v>1</v>
      </c>
      <c r="U26" s="23">
        <v>1</v>
      </c>
      <c r="V26" s="24">
        <v>1</v>
      </c>
      <c r="W26" s="23">
        <v>1</v>
      </c>
      <c r="X26" s="24">
        <v>2</v>
      </c>
      <c r="Y26" s="23">
        <v>1</v>
      </c>
      <c r="Z26" s="24">
        <v>0</v>
      </c>
      <c r="AA26" s="23">
        <v>1</v>
      </c>
      <c r="AB26" s="24">
        <v>1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5" customHeight="1">
      <c r="A27" s="1"/>
      <c r="B27" s="2"/>
      <c r="C27" s="2"/>
      <c r="D27" s="2"/>
      <c r="E27" s="4"/>
      <c r="F27" s="40" t="s">
        <v>10</v>
      </c>
      <c r="G27" s="41">
        <f>MAX(G7:G26)</f>
        <v>37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2.75" customHeight="1">
      <c r="A28" s="1"/>
      <c r="B28" s="2"/>
      <c r="C28" s="2"/>
      <c r="D28" s="2"/>
      <c r="E28" s="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2.75" customHeight="1">
      <c r="A29" s="1"/>
      <c r="B29" s="2"/>
      <c r="C29" s="2"/>
      <c r="D29" s="2"/>
      <c r="E29" s="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5" customHeight="1">
      <c r="A30" s="1"/>
      <c r="B30" s="2"/>
      <c r="C30" s="2"/>
      <c r="D30" s="2"/>
      <c r="E30" s="4"/>
      <c r="F30" s="3"/>
      <c r="G30" s="46" t="s">
        <v>92</v>
      </c>
      <c r="H30" s="2"/>
      <c r="I30" s="42">
        <f>COUNTIF(I7:I26,2)/(COUNTIF(I7:I26,2)+COUNTIF(I7:I26,1)+COUNTIF(I7:I26,0))*100</f>
        <v>65</v>
      </c>
      <c r="J30" s="42">
        <f aca="true" t="shared" si="2" ref="J30:AB30">COUNTIF(J7:J26,2)/(COUNTIF(J7:J26,2)+COUNTIF(J7:J26,1)+COUNTIF(J7:J26,0))*100</f>
        <v>50</v>
      </c>
      <c r="K30" s="42">
        <f t="shared" si="2"/>
        <v>70</v>
      </c>
      <c r="L30" s="42">
        <f t="shared" si="2"/>
        <v>55.00000000000001</v>
      </c>
      <c r="M30" s="42">
        <f t="shared" si="2"/>
        <v>25</v>
      </c>
      <c r="N30" s="42">
        <f t="shared" si="2"/>
        <v>60</v>
      </c>
      <c r="O30" s="42">
        <f t="shared" si="2"/>
        <v>50</v>
      </c>
      <c r="P30" s="42">
        <f t="shared" si="2"/>
        <v>70</v>
      </c>
      <c r="Q30" s="42">
        <f t="shared" si="2"/>
        <v>70</v>
      </c>
      <c r="R30" s="42">
        <f t="shared" si="2"/>
        <v>25</v>
      </c>
      <c r="S30" s="42">
        <f t="shared" si="2"/>
        <v>90</v>
      </c>
      <c r="T30" s="42">
        <f t="shared" si="2"/>
        <v>70</v>
      </c>
      <c r="U30" s="42">
        <f t="shared" si="2"/>
        <v>50</v>
      </c>
      <c r="V30" s="42">
        <f t="shared" si="2"/>
        <v>25</v>
      </c>
      <c r="W30" s="42">
        <f t="shared" si="2"/>
        <v>35</v>
      </c>
      <c r="X30" s="42">
        <f t="shared" si="2"/>
        <v>60</v>
      </c>
      <c r="Y30" s="42">
        <f t="shared" si="2"/>
        <v>65</v>
      </c>
      <c r="Z30" s="42">
        <f t="shared" si="2"/>
        <v>65</v>
      </c>
      <c r="AA30" s="42">
        <f t="shared" si="2"/>
        <v>60</v>
      </c>
      <c r="AB30" s="42">
        <f t="shared" si="2"/>
        <v>40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2.75" customHeight="1">
      <c r="A31" s="1"/>
      <c r="B31" s="2"/>
      <c r="C31" s="2"/>
      <c r="D31" s="2"/>
      <c r="E31" s="4"/>
      <c r="F31" s="3"/>
      <c r="G31" s="2"/>
      <c r="H31" s="2"/>
      <c r="I31" s="43" t="s">
        <v>12</v>
      </c>
      <c r="J31" s="43" t="s">
        <v>12</v>
      </c>
      <c r="K31" s="43" t="s">
        <v>12</v>
      </c>
      <c r="L31" s="43" t="s">
        <v>12</v>
      </c>
      <c r="M31" s="43" t="s">
        <v>12</v>
      </c>
      <c r="N31" s="43" t="s">
        <v>12</v>
      </c>
      <c r="O31" s="43" t="s">
        <v>12</v>
      </c>
      <c r="P31" s="43" t="s">
        <v>12</v>
      </c>
      <c r="Q31" s="43" t="s">
        <v>12</v>
      </c>
      <c r="R31" s="43" t="s">
        <v>12</v>
      </c>
      <c r="S31" s="43" t="s">
        <v>12</v>
      </c>
      <c r="T31" s="43" t="s">
        <v>12</v>
      </c>
      <c r="U31" s="43" t="s">
        <v>12</v>
      </c>
      <c r="V31" s="43" t="s">
        <v>12</v>
      </c>
      <c r="W31" s="43" t="s">
        <v>12</v>
      </c>
      <c r="X31" s="43" t="s">
        <v>12</v>
      </c>
      <c r="Y31" s="43" t="s">
        <v>12</v>
      </c>
      <c r="Z31" s="43" t="s">
        <v>12</v>
      </c>
      <c r="AA31" s="43" t="s">
        <v>12</v>
      </c>
      <c r="AB31" s="43" t="s">
        <v>12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2.75" customHeight="1">
      <c r="A32" s="1"/>
      <c r="B32" s="2"/>
      <c r="C32" s="2"/>
      <c r="D32" s="2"/>
      <c r="E32" s="4"/>
      <c r="F32" s="3"/>
      <c r="G32" s="46" t="s">
        <v>11</v>
      </c>
      <c r="H32" s="2"/>
      <c r="I32" s="42">
        <f>COUNTIF(I7:I26,1)/(COUNTIF(I7:I26,2)+COUNTIF(I7:I26,1)+COUNTIF(I7:I26,0))*100</f>
        <v>35</v>
      </c>
      <c r="J32" s="42">
        <f aca="true" t="shared" si="3" ref="J32:AB32">COUNTIF(J7:J26,1)/(COUNTIF(J7:J26,2)+COUNTIF(J7:J26,1)+COUNTIF(J7:J26,0))*100</f>
        <v>50</v>
      </c>
      <c r="K32" s="42">
        <f t="shared" si="3"/>
        <v>30</v>
      </c>
      <c r="L32" s="42">
        <f t="shared" si="3"/>
        <v>45</v>
      </c>
      <c r="M32" s="42">
        <f t="shared" si="3"/>
        <v>75</v>
      </c>
      <c r="N32" s="42">
        <f t="shared" si="3"/>
        <v>40</v>
      </c>
      <c r="O32" s="42">
        <f t="shared" si="3"/>
        <v>45</v>
      </c>
      <c r="P32" s="42">
        <f t="shared" si="3"/>
        <v>30</v>
      </c>
      <c r="Q32" s="42">
        <f t="shared" si="3"/>
        <v>20</v>
      </c>
      <c r="R32" s="42">
        <f t="shared" si="3"/>
        <v>75</v>
      </c>
      <c r="S32" s="42">
        <f t="shared" si="3"/>
        <v>10</v>
      </c>
      <c r="T32" s="42">
        <f t="shared" si="3"/>
        <v>30</v>
      </c>
      <c r="U32" s="42">
        <f t="shared" si="3"/>
        <v>50</v>
      </c>
      <c r="V32" s="42">
        <f t="shared" si="3"/>
        <v>75</v>
      </c>
      <c r="W32" s="42">
        <f t="shared" si="3"/>
        <v>60</v>
      </c>
      <c r="X32" s="42">
        <f t="shared" si="3"/>
        <v>40</v>
      </c>
      <c r="Y32" s="42">
        <f t="shared" si="3"/>
        <v>35</v>
      </c>
      <c r="Z32" s="42">
        <f t="shared" si="3"/>
        <v>30</v>
      </c>
      <c r="AA32" s="42">
        <f t="shared" si="3"/>
        <v>40</v>
      </c>
      <c r="AB32" s="42">
        <f t="shared" si="3"/>
        <v>50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" customHeight="1">
      <c r="A33" s="44"/>
      <c r="B33" s="2"/>
      <c r="C33" s="2"/>
      <c r="D33" s="2"/>
      <c r="E33" s="4"/>
      <c r="F33" s="3"/>
      <c r="G33" s="2"/>
      <c r="H33" s="2"/>
      <c r="I33" s="43" t="s">
        <v>12</v>
      </c>
      <c r="J33" s="43" t="s">
        <v>12</v>
      </c>
      <c r="K33" s="43" t="s">
        <v>12</v>
      </c>
      <c r="L33" s="43" t="s">
        <v>12</v>
      </c>
      <c r="M33" s="43" t="s">
        <v>12</v>
      </c>
      <c r="N33" s="43" t="s">
        <v>12</v>
      </c>
      <c r="O33" s="43" t="s">
        <v>12</v>
      </c>
      <c r="P33" s="43" t="s">
        <v>12</v>
      </c>
      <c r="Q33" s="43" t="s">
        <v>12</v>
      </c>
      <c r="R33" s="43" t="s">
        <v>12</v>
      </c>
      <c r="S33" s="43" t="s">
        <v>12</v>
      </c>
      <c r="T33" s="43" t="s">
        <v>12</v>
      </c>
      <c r="U33" s="43" t="s">
        <v>12</v>
      </c>
      <c r="V33" s="43" t="s">
        <v>12</v>
      </c>
      <c r="W33" s="43" t="s">
        <v>12</v>
      </c>
      <c r="X33" s="43" t="s">
        <v>12</v>
      </c>
      <c r="Y33" s="43" t="s">
        <v>12</v>
      </c>
      <c r="Z33" s="43" t="s">
        <v>12</v>
      </c>
      <c r="AA33" s="43" t="s">
        <v>12</v>
      </c>
      <c r="AB33" s="43" t="s">
        <v>12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 customHeight="1">
      <c r="A34" s="1"/>
      <c r="B34" s="2"/>
      <c r="C34" s="2"/>
      <c r="D34" s="2"/>
      <c r="E34" s="4"/>
      <c r="F34" s="3"/>
      <c r="G34" s="46" t="s">
        <v>93</v>
      </c>
      <c r="H34" s="2"/>
      <c r="I34" s="42">
        <f>COUNTIF(I7:I26,0)/(COUNTIF(I7:I26,2)+COUNTIF(I7:I26,1)+COUNTIF(I7:I26,0))*100</f>
        <v>0</v>
      </c>
      <c r="J34" s="42">
        <f aca="true" t="shared" si="4" ref="J34:AB34">COUNTIF(J7:J26,0)/(COUNTIF(J7:J26,2)+COUNTIF(J7:J26,1)+COUNTIF(J7:J26,0))*100</f>
        <v>0</v>
      </c>
      <c r="K34" s="42">
        <f t="shared" si="4"/>
        <v>0</v>
      </c>
      <c r="L34" s="42">
        <f t="shared" si="4"/>
        <v>0</v>
      </c>
      <c r="M34" s="42">
        <f t="shared" si="4"/>
        <v>0</v>
      </c>
      <c r="N34" s="42">
        <f t="shared" si="4"/>
        <v>0</v>
      </c>
      <c r="O34" s="42">
        <f t="shared" si="4"/>
        <v>5</v>
      </c>
      <c r="P34" s="42">
        <f t="shared" si="4"/>
        <v>0</v>
      </c>
      <c r="Q34" s="42">
        <f t="shared" si="4"/>
        <v>10</v>
      </c>
      <c r="R34" s="42">
        <f t="shared" si="4"/>
        <v>0</v>
      </c>
      <c r="S34" s="42">
        <f t="shared" si="4"/>
        <v>0</v>
      </c>
      <c r="T34" s="42">
        <f t="shared" si="4"/>
        <v>0</v>
      </c>
      <c r="U34" s="42">
        <f t="shared" si="4"/>
        <v>0</v>
      </c>
      <c r="V34" s="42">
        <f t="shared" si="4"/>
        <v>0</v>
      </c>
      <c r="W34" s="42">
        <f t="shared" si="4"/>
        <v>5</v>
      </c>
      <c r="X34" s="42">
        <f t="shared" si="4"/>
        <v>0</v>
      </c>
      <c r="Y34" s="42">
        <f t="shared" si="4"/>
        <v>0</v>
      </c>
      <c r="Z34" s="42">
        <f t="shared" si="4"/>
        <v>5</v>
      </c>
      <c r="AA34" s="42">
        <f t="shared" si="4"/>
        <v>0</v>
      </c>
      <c r="AB34" s="42">
        <f t="shared" si="4"/>
        <v>10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" customHeight="1">
      <c r="A35" s="44"/>
      <c r="B35" s="2"/>
      <c r="C35" s="2"/>
      <c r="D35" s="2"/>
      <c r="E35" s="4"/>
      <c r="F35" s="3"/>
      <c r="G35" s="2"/>
      <c r="H35" s="2"/>
      <c r="I35" s="43" t="s">
        <v>12</v>
      </c>
      <c r="J35" s="43" t="s">
        <v>12</v>
      </c>
      <c r="K35" s="43" t="s">
        <v>12</v>
      </c>
      <c r="L35" s="43" t="s">
        <v>12</v>
      </c>
      <c r="M35" s="43" t="s">
        <v>12</v>
      </c>
      <c r="N35" s="43" t="s">
        <v>12</v>
      </c>
      <c r="O35" s="43" t="s">
        <v>12</v>
      </c>
      <c r="P35" s="43" t="s">
        <v>12</v>
      </c>
      <c r="Q35" s="43" t="s">
        <v>12</v>
      </c>
      <c r="R35" s="43" t="s">
        <v>12</v>
      </c>
      <c r="S35" s="43" t="s">
        <v>12</v>
      </c>
      <c r="T35" s="43" t="s">
        <v>12</v>
      </c>
      <c r="U35" s="43" t="s">
        <v>12</v>
      </c>
      <c r="V35" s="43" t="s">
        <v>12</v>
      </c>
      <c r="W35" s="43" t="s">
        <v>12</v>
      </c>
      <c r="X35" s="43" t="s">
        <v>12</v>
      </c>
      <c r="Y35" s="43" t="s">
        <v>12</v>
      </c>
      <c r="Z35" s="43" t="s">
        <v>12</v>
      </c>
      <c r="AA35" s="43" t="s">
        <v>12</v>
      </c>
      <c r="AB35" s="43" t="s">
        <v>12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 customHeight="1">
      <c r="A36" s="44"/>
      <c r="B36" s="3"/>
      <c r="C36" s="3"/>
      <c r="D36" s="3"/>
      <c r="E36" s="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5" customHeight="1">
      <c r="A37" s="44"/>
      <c r="B37" s="2"/>
      <c r="C37" s="2"/>
      <c r="D37" s="2"/>
      <c r="E37" s="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5" customHeight="1">
      <c r="A38" s="44"/>
      <c r="B38" s="3"/>
      <c r="C38" s="3"/>
      <c r="D38" s="3"/>
      <c r="E38" s="4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5" customHeight="1">
      <c r="A39" s="44"/>
      <c r="B39" s="2"/>
      <c r="C39" s="2"/>
      <c r="D39" s="2"/>
      <c r="E39" s="4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5" customHeight="1">
      <c r="A40" s="44"/>
      <c r="B40" s="2"/>
      <c r="C40" s="2"/>
      <c r="D40" s="2"/>
      <c r="E40" s="4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5" customHeight="1">
      <c r="A41" s="44"/>
      <c r="B41" s="3"/>
      <c r="C41" s="3"/>
      <c r="D41" s="3"/>
      <c r="E41" s="4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5" customHeight="1">
      <c r="A42" s="44"/>
      <c r="B42" s="2"/>
      <c r="C42" s="2"/>
      <c r="D42" s="2"/>
      <c r="E42" s="4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5" customHeight="1">
      <c r="A43" s="1"/>
      <c r="B43" s="3"/>
      <c r="C43" s="3"/>
      <c r="D43" s="3"/>
      <c r="E43" s="4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5" customHeight="1">
      <c r="A44" s="1"/>
      <c r="B44" s="2"/>
      <c r="C44" s="2"/>
      <c r="D44" s="2"/>
      <c r="E44" s="4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5" customHeight="1">
      <c r="A45" s="1"/>
      <c r="B45" s="2"/>
      <c r="C45" s="2"/>
      <c r="D45" s="2"/>
      <c r="E45" s="4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5" customHeight="1">
      <c r="A46" s="1"/>
      <c r="B46" s="2"/>
      <c r="C46" s="2"/>
      <c r="D46" s="2"/>
      <c r="E46" s="4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5" customHeight="1">
      <c r="A47" s="1"/>
      <c r="B47" s="2"/>
      <c r="C47" s="2"/>
      <c r="D47" s="2"/>
      <c r="E47" s="4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5" customHeight="1">
      <c r="A48" s="1"/>
      <c r="B48" s="3"/>
      <c r="C48" s="3"/>
      <c r="D48" s="3"/>
      <c r="E48" s="4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5" customHeight="1">
      <c r="A49" s="1"/>
      <c r="B49" s="2"/>
      <c r="C49" s="2"/>
      <c r="D49" s="2"/>
      <c r="E49" s="4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5" customHeight="1">
      <c r="A50" s="1"/>
      <c r="B50" s="2"/>
      <c r="C50" s="2"/>
      <c r="D50" s="2"/>
      <c r="E50" s="4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5" customHeight="1">
      <c r="A51" s="1"/>
      <c r="B51" s="2"/>
      <c r="C51" s="2"/>
      <c r="D51" s="2"/>
      <c r="E51" s="4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 customHeight="1">
      <c r="A52" s="1"/>
      <c r="B52" s="2"/>
      <c r="C52" s="2"/>
      <c r="D52" s="2"/>
      <c r="E52" s="4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 customHeight="1">
      <c r="A53" s="1"/>
      <c r="B53" s="2"/>
      <c r="C53" s="2"/>
      <c r="D53" s="2"/>
      <c r="E53" s="4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 customHeight="1">
      <c r="A54" s="1"/>
      <c r="B54" s="2"/>
      <c r="C54" s="2"/>
      <c r="D54" s="2"/>
      <c r="E54" s="4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 customHeight="1">
      <c r="A55" s="1"/>
      <c r="B55" s="2"/>
      <c r="C55" s="2"/>
      <c r="D55" s="2"/>
      <c r="E55" s="4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2.75" customHeight="1">
      <c r="A56" s="1"/>
      <c r="B56" s="2"/>
      <c r="C56" s="2"/>
      <c r="D56" s="2"/>
      <c r="E56" s="4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2.75" customHeight="1">
      <c r="A57" s="1"/>
      <c r="B57" s="2"/>
      <c r="C57" s="2"/>
      <c r="D57" s="2"/>
      <c r="E57" s="4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2.75" customHeight="1">
      <c r="A58" s="1"/>
      <c r="B58" s="2"/>
      <c r="C58" s="2"/>
      <c r="D58" s="2"/>
      <c r="E58" s="4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2.75" customHeight="1">
      <c r="A59" s="1"/>
      <c r="B59" s="2"/>
      <c r="C59" s="2"/>
      <c r="D59" s="2"/>
      <c r="E59" s="4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2.75" customHeight="1">
      <c r="A60" s="1"/>
      <c r="B60" s="2"/>
      <c r="C60" s="2"/>
      <c r="D60" s="2"/>
      <c r="E60" s="4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2.75" customHeight="1">
      <c r="A61" s="1"/>
      <c r="B61" s="2"/>
      <c r="C61" s="2"/>
      <c r="D61" s="2"/>
      <c r="E61" s="4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2.75" customHeight="1">
      <c r="A62" s="1"/>
      <c r="B62" s="2"/>
      <c r="C62" s="2"/>
      <c r="D62" s="2"/>
      <c r="E62" s="4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2.75" customHeight="1">
      <c r="A63" s="1"/>
      <c r="B63" s="2"/>
      <c r="C63" s="2"/>
      <c r="D63" s="2"/>
      <c r="E63" s="4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2.75" customHeight="1">
      <c r="A64" s="1"/>
      <c r="B64" s="2"/>
      <c r="C64" s="2"/>
      <c r="D64" s="2"/>
      <c r="E64" s="4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2.75" customHeight="1">
      <c r="A65" s="1"/>
      <c r="B65" s="2"/>
      <c r="C65" s="2"/>
      <c r="D65" s="2"/>
      <c r="E65" s="4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2.75" customHeight="1">
      <c r="A66" s="1"/>
      <c r="B66" s="2"/>
      <c r="C66" s="2"/>
      <c r="D66" s="2"/>
      <c r="E66" s="4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2.75" customHeight="1">
      <c r="A67" s="1"/>
      <c r="B67" s="2"/>
      <c r="C67" s="2"/>
      <c r="D67" s="2"/>
      <c r="E67" s="4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2.75" customHeight="1">
      <c r="A68" s="1"/>
      <c r="B68" s="2"/>
      <c r="C68" s="2"/>
      <c r="D68" s="2"/>
      <c r="E68" s="4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 customHeight="1">
      <c r="A69" s="1"/>
      <c r="B69" s="2"/>
      <c r="C69" s="2"/>
      <c r="D69" s="2"/>
      <c r="E69" s="4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.75" customHeight="1">
      <c r="A70" s="1"/>
      <c r="B70" s="2"/>
      <c r="C70" s="2"/>
      <c r="D70" s="2"/>
      <c r="E70" s="4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.75" customHeight="1">
      <c r="A71" s="1"/>
      <c r="B71" s="2"/>
      <c r="C71" s="2"/>
      <c r="D71" s="2"/>
      <c r="E71" s="4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2.75" customHeight="1">
      <c r="A72" s="1"/>
      <c r="B72" s="2"/>
      <c r="C72" s="2"/>
      <c r="D72" s="2"/>
      <c r="E72" s="4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2.75" customHeight="1">
      <c r="A73" s="1"/>
      <c r="B73" s="2"/>
      <c r="C73" s="2"/>
      <c r="D73" s="2"/>
      <c r="E73" s="4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2.75" customHeight="1">
      <c r="A74" s="1"/>
      <c r="B74" s="2"/>
      <c r="C74" s="2"/>
      <c r="D74" s="2"/>
      <c r="E74" s="4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 customHeight="1">
      <c r="A75" s="1"/>
      <c r="B75" s="2"/>
      <c r="C75" s="2"/>
      <c r="D75" s="2"/>
      <c r="E75" s="4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 customHeight="1">
      <c r="A76" s="1"/>
      <c r="B76" s="2"/>
      <c r="C76" s="2"/>
      <c r="D76" s="2"/>
      <c r="E76" s="4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 customHeight="1">
      <c r="A77" s="1"/>
      <c r="B77" s="2"/>
      <c r="C77" s="2"/>
      <c r="D77" s="2"/>
      <c r="E77" s="4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 customHeight="1">
      <c r="A78" s="1"/>
      <c r="B78" s="2"/>
      <c r="C78" s="2"/>
      <c r="D78" s="2"/>
      <c r="E78" s="4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.75" customHeight="1">
      <c r="A79" s="1"/>
      <c r="B79" s="2"/>
      <c r="C79" s="2"/>
      <c r="D79" s="2"/>
      <c r="E79" s="4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 customHeight="1">
      <c r="A80" s="1"/>
      <c r="B80" s="2"/>
      <c r="C80" s="2"/>
      <c r="D80" s="2"/>
      <c r="E80" s="4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 customHeight="1">
      <c r="A81" s="1"/>
      <c r="B81" s="2"/>
      <c r="C81" s="2"/>
      <c r="D81" s="2"/>
      <c r="E81" s="4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 customHeight="1">
      <c r="A82" s="1"/>
      <c r="B82" s="2"/>
      <c r="C82" s="2"/>
      <c r="D82" s="2"/>
      <c r="E82" s="4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.75" customHeight="1">
      <c r="A83" s="1"/>
      <c r="B83" s="2"/>
      <c r="C83" s="2"/>
      <c r="D83" s="2"/>
      <c r="E83" s="4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 customHeight="1">
      <c r="A84" s="1"/>
      <c r="B84" s="2"/>
      <c r="C84" s="2"/>
      <c r="D84" s="2"/>
      <c r="E84" s="4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 customHeight="1">
      <c r="A85" s="1"/>
      <c r="B85" s="2"/>
      <c r="C85" s="2"/>
      <c r="D85" s="2"/>
      <c r="E85" s="4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 customHeight="1">
      <c r="A86" s="1"/>
      <c r="B86" s="2"/>
      <c r="C86" s="2"/>
      <c r="D86" s="2"/>
      <c r="E86" s="4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 customHeight="1">
      <c r="A87" s="1"/>
      <c r="B87" s="2"/>
      <c r="C87" s="2"/>
      <c r="D87" s="2"/>
      <c r="E87" s="4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 customHeight="1">
      <c r="A88" s="1"/>
      <c r="B88" s="2"/>
      <c r="C88" s="2"/>
      <c r="D88" s="2"/>
      <c r="E88" s="4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 customHeight="1">
      <c r="A89" s="1"/>
      <c r="B89" s="2"/>
      <c r="C89" s="2"/>
      <c r="D89" s="2"/>
      <c r="E89" s="4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 customHeight="1">
      <c r="A90" s="1"/>
      <c r="B90" s="2"/>
      <c r="C90" s="2"/>
      <c r="D90" s="2"/>
      <c r="E90" s="4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2.75" customHeight="1">
      <c r="A91" s="1"/>
      <c r="B91" s="2"/>
      <c r="C91" s="2"/>
      <c r="D91" s="2"/>
      <c r="E91" s="4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2.75" customHeight="1">
      <c r="A92" s="1"/>
      <c r="B92" s="2"/>
      <c r="C92" s="2"/>
      <c r="D92" s="2"/>
      <c r="E92" s="4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2.75" customHeight="1">
      <c r="A93" s="1"/>
      <c r="B93" s="2"/>
      <c r="C93" s="2"/>
      <c r="D93" s="2"/>
      <c r="E93" s="4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2.75" customHeight="1">
      <c r="A94" s="1"/>
      <c r="B94" s="2"/>
      <c r="C94" s="2"/>
      <c r="D94" s="2"/>
      <c r="E94" s="4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2.75" customHeight="1">
      <c r="A95" s="1"/>
      <c r="B95" s="2"/>
      <c r="C95" s="2"/>
      <c r="D95" s="2"/>
      <c r="E95" s="4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2.75" customHeight="1">
      <c r="A96" s="1"/>
      <c r="B96" s="2"/>
      <c r="C96" s="2"/>
      <c r="D96" s="2"/>
      <c r="E96" s="4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.75" customHeight="1">
      <c r="A97" s="1"/>
      <c r="B97" s="2"/>
      <c r="C97" s="2"/>
      <c r="D97" s="2"/>
      <c r="E97" s="4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.75" customHeight="1">
      <c r="A98" s="1"/>
      <c r="B98" s="2"/>
      <c r="C98" s="2"/>
      <c r="D98" s="2"/>
      <c r="E98" s="4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.75" customHeight="1">
      <c r="A99" s="1"/>
      <c r="B99" s="2"/>
      <c r="C99" s="2"/>
      <c r="D99" s="2"/>
      <c r="E99" s="4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.75" customHeight="1">
      <c r="A100" s="1"/>
      <c r="B100" s="2"/>
      <c r="C100" s="2"/>
      <c r="D100" s="2"/>
      <c r="E100" s="4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.75" customHeight="1">
      <c r="A101" s="1"/>
      <c r="B101" s="2"/>
      <c r="C101" s="2"/>
      <c r="D101" s="2"/>
      <c r="E101" s="4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.75" customHeight="1">
      <c r="A102" s="1"/>
      <c r="B102" s="2"/>
      <c r="C102" s="2"/>
      <c r="D102" s="2"/>
      <c r="E102" s="4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.75" customHeight="1">
      <c r="A103" s="1"/>
      <c r="B103" s="2"/>
      <c r="C103" s="2"/>
      <c r="D103" s="2"/>
      <c r="E103" s="4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.75" customHeight="1">
      <c r="A104" s="1"/>
      <c r="B104" s="2"/>
      <c r="C104" s="2"/>
      <c r="D104" s="2"/>
      <c r="E104" s="4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.75" customHeight="1">
      <c r="A105" s="1"/>
      <c r="B105" s="2"/>
      <c r="C105" s="2"/>
      <c r="D105" s="2"/>
      <c r="E105" s="4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.75" customHeight="1">
      <c r="A106" s="1"/>
      <c r="B106" s="2"/>
      <c r="C106" s="2"/>
      <c r="D106" s="2"/>
      <c r="E106" s="4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.75" customHeight="1">
      <c r="A107" s="1"/>
      <c r="B107" s="2"/>
      <c r="C107" s="2"/>
      <c r="D107" s="2"/>
      <c r="E107" s="4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.75" customHeight="1">
      <c r="A108" s="1"/>
      <c r="B108" s="2"/>
      <c r="C108" s="2"/>
      <c r="D108" s="2"/>
      <c r="E108" s="4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.75" customHeight="1">
      <c r="A109" s="1"/>
      <c r="B109" s="2"/>
      <c r="C109" s="2"/>
      <c r="D109" s="2"/>
      <c r="E109" s="4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 customHeight="1">
      <c r="A110" s="1"/>
      <c r="B110" s="2"/>
      <c r="C110" s="2"/>
      <c r="D110" s="2"/>
      <c r="E110" s="4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 customHeight="1">
      <c r="A111" s="1"/>
      <c r="B111" s="2"/>
      <c r="C111" s="2"/>
      <c r="D111" s="2"/>
      <c r="E111" s="4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 customHeight="1">
      <c r="A112" s="1"/>
      <c r="B112" s="2"/>
      <c r="C112" s="2"/>
      <c r="D112" s="2"/>
      <c r="E112" s="4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2.75" customHeight="1">
      <c r="A113" s="1"/>
      <c r="B113" s="2"/>
      <c r="C113" s="2"/>
      <c r="D113" s="2"/>
      <c r="E113" s="4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2.75" customHeight="1">
      <c r="A114" s="1"/>
      <c r="B114" s="2"/>
      <c r="C114" s="2"/>
      <c r="D114" s="2"/>
      <c r="E114" s="4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2.75" customHeight="1">
      <c r="A115" s="1"/>
      <c r="B115" s="2"/>
      <c r="C115" s="2"/>
      <c r="D115" s="2"/>
      <c r="E115" s="4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.75" customHeight="1">
      <c r="A116" s="1"/>
      <c r="B116" s="2"/>
      <c r="C116" s="2"/>
      <c r="D116" s="2"/>
      <c r="E116" s="4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2.75" customHeight="1">
      <c r="A117" s="1"/>
      <c r="B117" s="2"/>
      <c r="C117" s="2"/>
      <c r="D117" s="2"/>
      <c r="E117" s="4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2.75" customHeight="1">
      <c r="A118" s="1"/>
      <c r="B118" s="2"/>
      <c r="C118" s="2"/>
      <c r="D118" s="2"/>
      <c r="E118" s="4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2.75" customHeight="1">
      <c r="A119" s="1"/>
      <c r="B119" s="2"/>
      <c r="C119" s="2"/>
      <c r="D119" s="2"/>
      <c r="E119" s="4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2.75" customHeight="1">
      <c r="A120" s="1"/>
      <c r="B120" s="2"/>
      <c r="C120" s="2"/>
      <c r="D120" s="2"/>
      <c r="E120" s="4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2.75" customHeight="1">
      <c r="A121" s="1"/>
      <c r="B121" s="2"/>
      <c r="C121" s="2"/>
      <c r="D121" s="2"/>
      <c r="E121" s="4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2.75" customHeight="1">
      <c r="A122" s="1"/>
      <c r="B122" s="2"/>
      <c r="C122" s="2"/>
      <c r="D122" s="2"/>
      <c r="E122" s="4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2.75" customHeight="1">
      <c r="A123" s="1"/>
      <c r="B123" s="2"/>
      <c r="C123" s="2"/>
      <c r="D123" s="2"/>
      <c r="E123" s="4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2.75" customHeight="1">
      <c r="A124" s="1"/>
      <c r="B124" s="2"/>
      <c r="C124" s="2"/>
      <c r="D124" s="2"/>
      <c r="E124" s="4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2.75" customHeight="1">
      <c r="A125" s="1"/>
      <c r="B125" s="2"/>
      <c r="C125" s="2"/>
      <c r="D125" s="2"/>
      <c r="E125" s="4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2.75" customHeight="1">
      <c r="A126" s="1"/>
      <c r="B126" s="2"/>
      <c r="C126" s="2"/>
      <c r="D126" s="2"/>
      <c r="E126" s="4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2.75" customHeight="1">
      <c r="A127" s="1"/>
      <c r="B127" s="2"/>
      <c r="C127" s="2"/>
      <c r="D127" s="2"/>
      <c r="E127" s="4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2.75" customHeight="1">
      <c r="A128" s="1"/>
      <c r="B128" s="2"/>
      <c r="C128" s="2"/>
      <c r="D128" s="2"/>
      <c r="E128" s="4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2.75" customHeight="1">
      <c r="A129" s="1"/>
      <c r="B129" s="2"/>
      <c r="C129" s="2"/>
      <c r="D129" s="2"/>
      <c r="E129" s="4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2.75" customHeight="1">
      <c r="A130" s="1"/>
      <c r="B130" s="2"/>
      <c r="C130" s="2"/>
      <c r="D130" s="2"/>
      <c r="E130" s="4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2.75" customHeight="1">
      <c r="A131" s="1"/>
      <c r="B131" s="2"/>
      <c r="C131" s="2"/>
      <c r="D131" s="2"/>
      <c r="E131" s="4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2.75" customHeight="1">
      <c r="A132" s="1"/>
      <c r="B132" s="2"/>
      <c r="C132" s="2"/>
      <c r="D132" s="2"/>
      <c r="E132" s="4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2.75" customHeight="1">
      <c r="A133" s="1"/>
      <c r="B133" s="2"/>
      <c r="C133" s="2"/>
      <c r="D133" s="2"/>
      <c r="E133" s="4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2.75" customHeight="1">
      <c r="A134" s="1"/>
      <c r="B134" s="2"/>
      <c r="C134" s="2"/>
      <c r="D134" s="2"/>
      <c r="E134" s="4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2.75" customHeight="1">
      <c r="A135" s="1"/>
      <c r="B135" s="2"/>
      <c r="C135" s="2"/>
      <c r="D135" s="2"/>
      <c r="E135" s="4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2.75" customHeight="1">
      <c r="A136" s="1"/>
      <c r="B136" s="2"/>
      <c r="C136" s="2"/>
      <c r="D136" s="2"/>
      <c r="E136" s="4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2.75" customHeight="1">
      <c r="A137" s="1"/>
      <c r="B137" s="2"/>
      <c r="C137" s="2"/>
      <c r="D137" s="2"/>
      <c r="E137" s="4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2.75" customHeight="1">
      <c r="A138" s="1"/>
      <c r="B138" s="2"/>
      <c r="C138" s="2"/>
      <c r="D138" s="2"/>
      <c r="E138" s="4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2.75" customHeight="1">
      <c r="A139" s="1"/>
      <c r="B139" s="2"/>
      <c r="C139" s="2"/>
      <c r="D139" s="2"/>
      <c r="E139" s="4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 customHeight="1">
      <c r="A140" s="1"/>
      <c r="B140" s="2"/>
      <c r="C140" s="2"/>
      <c r="D140" s="2"/>
      <c r="E140" s="4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2.75" customHeight="1">
      <c r="A141" s="1"/>
      <c r="B141" s="2"/>
      <c r="C141" s="2"/>
      <c r="D141" s="2"/>
      <c r="E141" s="4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2.75" customHeight="1">
      <c r="A142" s="1"/>
      <c r="B142" s="2"/>
      <c r="C142" s="2"/>
      <c r="D142" s="2"/>
      <c r="E142" s="4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2.75" customHeight="1">
      <c r="A143" s="1"/>
      <c r="B143" s="2"/>
      <c r="C143" s="2"/>
      <c r="D143" s="2"/>
      <c r="E143" s="4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2.75" customHeight="1">
      <c r="A144" s="1"/>
      <c r="B144" s="2"/>
      <c r="C144" s="2"/>
      <c r="D144" s="2"/>
      <c r="E144" s="4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 customHeight="1">
      <c r="A145" s="1"/>
      <c r="B145" s="2"/>
      <c r="C145" s="2"/>
      <c r="D145" s="2"/>
      <c r="E145" s="4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2.75" customHeight="1">
      <c r="A146" s="1"/>
      <c r="B146" s="2"/>
      <c r="C146" s="2"/>
      <c r="D146" s="2"/>
      <c r="E146" s="4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2.75" customHeight="1">
      <c r="A147" s="1"/>
      <c r="B147" s="2"/>
      <c r="C147" s="2"/>
      <c r="D147" s="2"/>
      <c r="E147" s="4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2.75" customHeight="1">
      <c r="A148" s="1"/>
      <c r="B148" s="2"/>
      <c r="C148" s="2"/>
      <c r="D148" s="2"/>
      <c r="E148" s="4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2.75" customHeight="1">
      <c r="A149" s="1"/>
      <c r="B149" s="2"/>
      <c r="C149" s="2"/>
      <c r="D149" s="2"/>
      <c r="E149" s="4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2.75" customHeight="1">
      <c r="A150" s="1"/>
      <c r="B150" s="2"/>
      <c r="C150" s="2"/>
      <c r="D150" s="2"/>
      <c r="E150" s="4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2.75" customHeight="1">
      <c r="A151" s="1"/>
      <c r="B151" s="2"/>
      <c r="C151" s="2"/>
      <c r="D151" s="2"/>
      <c r="E151" s="4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2.75" customHeight="1">
      <c r="A152" s="1"/>
      <c r="B152" s="2"/>
      <c r="C152" s="2"/>
      <c r="D152" s="2"/>
      <c r="E152" s="4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2.75" customHeight="1">
      <c r="A153" s="1"/>
      <c r="B153" s="2"/>
      <c r="C153" s="2"/>
      <c r="D153" s="2"/>
      <c r="E153" s="4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2.75" customHeight="1">
      <c r="A154" s="1"/>
      <c r="B154" s="2"/>
      <c r="C154" s="2"/>
      <c r="D154" s="2"/>
      <c r="E154" s="4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2.75" customHeight="1">
      <c r="A155" s="1"/>
      <c r="B155" s="2"/>
      <c r="C155" s="2"/>
      <c r="D155" s="2"/>
      <c r="E155" s="4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2.75" customHeight="1">
      <c r="A156" s="1"/>
      <c r="B156" s="2"/>
      <c r="C156" s="2"/>
      <c r="D156" s="2"/>
      <c r="E156" s="4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2.75" customHeight="1">
      <c r="A157" s="1"/>
      <c r="B157" s="2"/>
      <c r="C157" s="2"/>
      <c r="D157" s="2"/>
      <c r="E157" s="4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2.75" customHeight="1">
      <c r="A158" s="1"/>
      <c r="B158" s="2"/>
      <c r="C158" s="2"/>
      <c r="D158" s="2"/>
      <c r="E158" s="4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2.75" customHeight="1">
      <c r="A159" s="1"/>
      <c r="B159" s="2"/>
      <c r="C159" s="2"/>
      <c r="D159" s="2"/>
      <c r="E159" s="4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2.75" customHeight="1">
      <c r="A160" s="1"/>
      <c r="B160" s="2"/>
      <c r="C160" s="2"/>
      <c r="D160" s="2"/>
      <c r="E160" s="4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2.75" customHeight="1">
      <c r="A161" s="1"/>
      <c r="B161" s="2"/>
      <c r="C161" s="2"/>
      <c r="D161" s="2"/>
      <c r="E161" s="4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2.75" customHeight="1">
      <c r="A162" s="1"/>
      <c r="B162" s="2"/>
      <c r="C162" s="2"/>
      <c r="D162" s="2"/>
      <c r="E162" s="4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2.75" customHeight="1">
      <c r="A163" s="1"/>
      <c r="B163" s="2"/>
      <c r="C163" s="2"/>
      <c r="D163" s="2"/>
      <c r="E163" s="4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2.75" customHeight="1">
      <c r="A164" s="1"/>
      <c r="B164" s="2"/>
      <c r="C164" s="2"/>
      <c r="D164" s="2"/>
      <c r="E164" s="4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2.75" customHeight="1">
      <c r="A165" s="1"/>
      <c r="B165" s="2"/>
      <c r="C165" s="2"/>
      <c r="D165" s="2"/>
      <c r="E165" s="4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2.75" customHeight="1">
      <c r="A166" s="1"/>
      <c r="B166" s="2"/>
      <c r="C166" s="2"/>
      <c r="D166" s="2"/>
      <c r="E166" s="4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2.75" customHeight="1">
      <c r="A167" s="1"/>
      <c r="B167" s="2"/>
      <c r="C167" s="2"/>
      <c r="D167" s="2"/>
      <c r="E167" s="4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2.75" customHeight="1">
      <c r="A168" s="1"/>
      <c r="B168" s="2"/>
      <c r="C168" s="2"/>
      <c r="D168" s="2"/>
      <c r="E168" s="4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2.75" customHeight="1">
      <c r="A169" s="1"/>
      <c r="B169" s="2"/>
      <c r="C169" s="2"/>
      <c r="D169" s="2"/>
      <c r="E169" s="4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2.75" customHeight="1">
      <c r="A170" s="1"/>
      <c r="B170" s="2"/>
      <c r="C170" s="2"/>
      <c r="D170" s="2"/>
      <c r="E170" s="4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2.75" customHeight="1">
      <c r="A171" s="1"/>
      <c r="B171" s="2"/>
      <c r="C171" s="2"/>
      <c r="D171" s="2"/>
      <c r="E171" s="4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2.75" customHeight="1">
      <c r="A172" s="1"/>
      <c r="B172" s="2"/>
      <c r="C172" s="2"/>
      <c r="D172" s="2"/>
      <c r="E172" s="4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2.75" customHeight="1">
      <c r="A173" s="1"/>
      <c r="B173" s="2"/>
      <c r="C173" s="2"/>
      <c r="D173" s="2"/>
      <c r="E173" s="4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2.75" customHeight="1">
      <c r="A174" s="1"/>
      <c r="B174" s="2"/>
      <c r="C174" s="2"/>
      <c r="D174" s="2"/>
      <c r="E174" s="4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2.75" customHeight="1">
      <c r="A175" s="1"/>
      <c r="B175" s="2"/>
      <c r="C175" s="2"/>
      <c r="D175" s="2"/>
      <c r="E175" s="4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2.75" customHeight="1">
      <c r="A176" s="1"/>
      <c r="B176" s="2"/>
      <c r="C176" s="2"/>
      <c r="D176" s="2"/>
      <c r="E176" s="4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2.75" customHeight="1">
      <c r="A177" s="1"/>
      <c r="B177" s="2"/>
      <c r="C177" s="2"/>
      <c r="D177" s="2"/>
      <c r="E177" s="4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2.75" customHeight="1">
      <c r="A178" s="1"/>
      <c r="B178" s="2"/>
      <c r="C178" s="2"/>
      <c r="D178" s="2"/>
      <c r="E178" s="4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2.75" customHeight="1">
      <c r="A179" s="1"/>
      <c r="B179" s="2"/>
      <c r="C179" s="2"/>
      <c r="D179" s="2"/>
      <c r="E179" s="4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2.75" customHeight="1">
      <c r="A180" s="1"/>
      <c r="B180" s="2"/>
      <c r="C180" s="2"/>
      <c r="D180" s="2"/>
      <c r="E180" s="4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2.75" customHeight="1">
      <c r="A181" s="1"/>
      <c r="B181" s="2"/>
      <c r="C181" s="2"/>
      <c r="D181" s="2"/>
      <c r="E181" s="4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2.75" customHeight="1">
      <c r="A182" s="1"/>
      <c r="B182" s="2"/>
      <c r="C182" s="2"/>
      <c r="D182" s="2"/>
      <c r="E182" s="4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2.75" customHeight="1">
      <c r="A183" s="1"/>
      <c r="B183" s="2"/>
      <c r="C183" s="2"/>
      <c r="D183" s="2"/>
      <c r="E183" s="4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2.75" customHeight="1">
      <c r="A184" s="1"/>
      <c r="B184" s="2"/>
      <c r="C184" s="2"/>
      <c r="D184" s="2"/>
      <c r="E184" s="4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2.75" customHeight="1">
      <c r="A185" s="1"/>
      <c r="B185" s="2"/>
      <c r="C185" s="2"/>
      <c r="D185" s="2"/>
      <c r="E185" s="4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2.75" customHeight="1">
      <c r="A186" s="1"/>
      <c r="B186" s="2"/>
      <c r="C186" s="2"/>
      <c r="D186" s="2"/>
      <c r="E186" s="4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2.75" customHeight="1">
      <c r="A187" s="1"/>
      <c r="B187" s="2"/>
      <c r="C187" s="2"/>
      <c r="D187" s="2"/>
      <c r="E187" s="4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2.75" customHeight="1">
      <c r="A188" s="1"/>
      <c r="B188" s="2"/>
      <c r="C188" s="2"/>
      <c r="D188" s="2"/>
      <c r="E188" s="4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2.75" customHeight="1">
      <c r="A189" s="1"/>
      <c r="B189" s="2"/>
      <c r="C189" s="2"/>
      <c r="D189" s="2"/>
      <c r="E189" s="4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2.75" customHeight="1">
      <c r="A190" s="1"/>
      <c r="B190" s="2"/>
      <c r="C190" s="2"/>
      <c r="D190" s="2"/>
      <c r="E190" s="4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2.75" customHeight="1">
      <c r="A191" s="1"/>
      <c r="B191" s="2"/>
      <c r="C191" s="2"/>
      <c r="D191" s="2"/>
      <c r="E191" s="4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2.75" customHeight="1">
      <c r="A192" s="1"/>
      <c r="B192" s="2"/>
      <c r="C192" s="2"/>
      <c r="D192" s="2"/>
      <c r="E192" s="4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2.75" customHeight="1">
      <c r="A193" s="1"/>
      <c r="B193" s="2"/>
      <c r="C193" s="2"/>
      <c r="D193" s="2"/>
      <c r="E193" s="4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2.75" customHeight="1">
      <c r="A194" s="1"/>
      <c r="B194" s="2"/>
      <c r="C194" s="2"/>
      <c r="D194" s="2"/>
      <c r="E194" s="4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2.75" customHeight="1">
      <c r="A195" s="1"/>
      <c r="B195" s="2"/>
      <c r="C195" s="2"/>
      <c r="D195" s="2"/>
      <c r="E195" s="4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2.75" customHeight="1">
      <c r="A196" s="1"/>
      <c r="B196" s="2"/>
      <c r="C196" s="2"/>
      <c r="D196" s="2"/>
      <c r="E196" s="4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2.75" customHeight="1">
      <c r="A197" s="1"/>
      <c r="B197" s="2"/>
      <c r="C197" s="2"/>
      <c r="D197" s="2"/>
      <c r="E197" s="4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2.75" customHeight="1">
      <c r="A198" s="1"/>
      <c r="B198" s="2"/>
      <c r="C198" s="2"/>
      <c r="D198" s="2"/>
      <c r="E198" s="4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2.75" customHeight="1">
      <c r="A199" s="1"/>
      <c r="B199" s="2"/>
      <c r="C199" s="2"/>
      <c r="D199" s="2"/>
      <c r="E199" s="4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2.75" customHeight="1">
      <c r="A200" s="1"/>
      <c r="B200" s="2"/>
      <c r="C200" s="2"/>
      <c r="D200" s="2"/>
      <c r="E200" s="4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2.75" customHeight="1">
      <c r="A201" s="1"/>
      <c r="B201" s="2"/>
      <c r="C201" s="2"/>
      <c r="D201" s="2"/>
      <c r="E201" s="4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2.75" customHeight="1">
      <c r="A202" s="1"/>
      <c r="B202" s="2"/>
      <c r="C202" s="2"/>
      <c r="D202" s="2"/>
      <c r="E202" s="4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2.75" customHeight="1">
      <c r="A203" s="1"/>
      <c r="B203" s="2"/>
      <c r="C203" s="2"/>
      <c r="D203" s="2"/>
      <c r="E203" s="4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2.75" customHeight="1">
      <c r="A204" s="1"/>
      <c r="B204" s="2"/>
      <c r="C204" s="2"/>
      <c r="D204" s="2"/>
      <c r="E204" s="4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2.75" customHeight="1">
      <c r="A205" s="1"/>
      <c r="B205" s="2"/>
      <c r="C205" s="2"/>
      <c r="D205" s="2"/>
      <c r="E205" s="4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2.75" customHeight="1">
      <c r="A206" s="1"/>
      <c r="B206" s="2"/>
      <c r="C206" s="2"/>
      <c r="D206" s="2"/>
      <c r="E206" s="4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2.75" customHeight="1">
      <c r="A207" s="1"/>
      <c r="B207" s="2"/>
      <c r="C207" s="2"/>
      <c r="D207" s="2"/>
      <c r="E207" s="4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2.75" customHeight="1">
      <c r="A208" s="1"/>
      <c r="B208" s="2"/>
      <c r="C208" s="2"/>
      <c r="D208" s="2"/>
      <c r="E208" s="4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2.75" customHeight="1">
      <c r="A209" s="1"/>
      <c r="B209" s="2"/>
      <c r="C209" s="2"/>
      <c r="D209" s="2"/>
      <c r="E209" s="4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2.75" customHeight="1">
      <c r="A210" s="1"/>
      <c r="B210" s="2"/>
      <c r="C210" s="2"/>
      <c r="D210" s="2"/>
      <c r="E210" s="4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2.75" customHeight="1">
      <c r="A211" s="1"/>
      <c r="B211" s="2"/>
      <c r="C211" s="2"/>
      <c r="D211" s="2"/>
      <c r="E211" s="4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2.75" customHeight="1">
      <c r="A212" s="1"/>
      <c r="B212" s="2"/>
      <c r="C212" s="2"/>
      <c r="D212" s="2"/>
      <c r="E212" s="4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2.75" customHeight="1">
      <c r="A213" s="1"/>
      <c r="B213" s="2"/>
      <c r="C213" s="2"/>
      <c r="D213" s="2"/>
      <c r="E213" s="4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2.75" customHeight="1">
      <c r="A214" s="1"/>
      <c r="B214" s="2"/>
      <c r="C214" s="2"/>
      <c r="D214" s="2"/>
      <c r="E214" s="4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2.75" customHeight="1">
      <c r="A215" s="1"/>
      <c r="B215" s="2"/>
      <c r="C215" s="2"/>
      <c r="D215" s="2"/>
      <c r="E215" s="4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2.75" customHeight="1">
      <c r="A216" s="1"/>
      <c r="B216" s="2"/>
      <c r="C216" s="2"/>
      <c r="D216" s="2"/>
      <c r="E216" s="4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2.75" customHeight="1">
      <c r="A217" s="1"/>
      <c r="B217" s="2"/>
      <c r="C217" s="2"/>
      <c r="D217" s="2"/>
      <c r="E217" s="4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2.75" customHeight="1">
      <c r="A218" s="1"/>
      <c r="B218" s="2"/>
      <c r="C218" s="2"/>
      <c r="D218" s="2"/>
      <c r="E218" s="4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2.75" customHeight="1">
      <c r="A219" s="1"/>
      <c r="B219" s="2"/>
      <c r="C219" s="2"/>
      <c r="D219" s="2"/>
      <c r="E219" s="4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2.75" customHeight="1">
      <c r="A220" s="1"/>
      <c r="B220" s="2"/>
      <c r="C220" s="2"/>
      <c r="D220" s="2"/>
      <c r="E220" s="4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2.75" customHeight="1">
      <c r="A221" s="1"/>
      <c r="B221" s="2"/>
      <c r="C221" s="2"/>
      <c r="D221" s="2"/>
      <c r="E221" s="4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2.75" customHeight="1">
      <c r="A222" s="1"/>
      <c r="B222" s="2"/>
      <c r="C222" s="2"/>
      <c r="D222" s="2"/>
      <c r="E222" s="4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2.75" customHeight="1">
      <c r="A223" s="1"/>
      <c r="B223" s="2"/>
      <c r="C223" s="2"/>
      <c r="D223" s="2"/>
      <c r="E223" s="4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2.75" customHeight="1">
      <c r="A224" s="1"/>
      <c r="B224" s="2"/>
      <c r="C224" s="2"/>
      <c r="D224" s="2"/>
      <c r="E224" s="4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2.75" customHeight="1">
      <c r="A225" s="1"/>
      <c r="B225" s="2"/>
      <c r="C225" s="2"/>
      <c r="D225" s="2"/>
      <c r="E225" s="4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2.75" customHeight="1">
      <c r="A226" s="1"/>
      <c r="B226" s="2"/>
      <c r="C226" s="2"/>
      <c r="D226" s="2"/>
      <c r="E226" s="4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2.75" customHeight="1">
      <c r="A227" s="1"/>
      <c r="B227" s="2"/>
      <c r="C227" s="2"/>
      <c r="D227" s="2"/>
      <c r="E227" s="4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2.75" customHeight="1">
      <c r="A228" s="1"/>
      <c r="B228" s="2"/>
      <c r="C228" s="2"/>
      <c r="D228" s="2"/>
      <c r="E228" s="4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2.75" customHeight="1">
      <c r="A229" s="1"/>
      <c r="B229" s="2"/>
      <c r="C229" s="2"/>
      <c r="D229" s="2"/>
      <c r="E229" s="4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2.75" customHeight="1">
      <c r="A230" s="1"/>
      <c r="B230" s="2"/>
      <c r="C230" s="2"/>
      <c r="D230" s="2"/>
      <c r="E230" s="4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2.75" customHeight="1">
      <c r="A231" s="1"/>
      <c r="B231" s="2"/>
      <c r="C231" s="2"/>
      <c r="D231" s="2"/>
      <c r="E231" s="4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2.75" customHeight="1">
      <c r="A232" s="1"/>
      <c r="B232" s="2"/>
      <c r="C232" s="2"/>
      <c r="D232" s="2"/>
      <c r="E232" s="4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2.75" customHeight="1">
      <c r="A233" s="1"/>
      <c r="B233" s="2"/>
      <c r="C233" s="2"/>
      <c r="D233" s="2"/>
      <c r="E233" s="4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2.75" customHeight="1">
      <c r="A234" s="1"/>
      <c r="B234" s="2"/>
      <c r="C234" s="2"/>
      <c r="D234" s="2"/>
      <c r="E234" s="4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2.75" customHeight="1">
      <c r="A235" s="1"/>
      <c r="B235" s="2"/>
      <c r="C235" s="2"/>
      <c r="D235" s="2"/>
      <c r="E235" s="4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2.75" customHeight="1">
      <c r="A236" s="1"/>
      <c r="B236" s="2"/>
      <c r="C236" s="2"/>
      <c r="D236" s="2"/>
      <c r="E236" s="4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2.75" customHeight="1">
      <c r="A237" s="1"/>
      <c r="B237" s="2"/>
      <c r="C237" s="2"/>
      <c r="D237" s="2"/>
      <c r="E237" s="4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2.75" customHeight="1">
      <c r="A238" s="1"/>
      <c r="B238" s="2"/>
      <c r="C238" s="2"/>
      <c r="D238" s="2"/>
      <c r="E238" s="4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2.75" customHeight="1">
      <c r="A239" s="1"/>
      <c r="B239" s="2"/>
      <c r="C239" s="2"/>
      <c r="D239" s="2"/>
      <c r="E239" s="4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2.75" customHeight="1">
      <c r="A240" s="1"/>
      <c r="B240" s="2"/>
      <c r="C240" s="2"/>
      <c r="D240" s="2"/>
      <c r="E240" s="4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2.75" customHeight="1">
      <c r="A241" s="1"/>
      <c r="B241" s="2"/>
      <c r="C241" s="2"/>
      <c r="D241" s="2"/>
      <c r="E241" s="4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2.75" customHeight="1">
      <c r="A242" s="1"/>
      <c r="B242" s="2"/>
      <c r="C242" s="2"/>
      <c r="D242" s="2"/>
      <c r="E242" s="4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2.75" customHeight="1">
      <c r="A243" s="1"/>
      <c r="B243" s="2"/>
      <c r="C243" s="2"/>
      <c r="D243" s="2"/>
      <c r="E243" s="4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2.75" customHeight="1">
      <c r="A244" s="1"/>
      <c r="B244" s="2"/>
      <c r="C244" s="2"/>
      <c r="D244" s="2"/>
      <c r="E244" s="4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2.75" customHeight="1">
      <c r="A245" s="1"/>
      <c r="B245" s="2"/>
      <c r="C245" s="2"/>
      <c r="D245" s="2"/>
      <c r="E245" s="4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2.75" customHeight="1">
      <c r="A246" s="1"/>
      <c r="B246" s="2"/>
      <c r="C246" s="2"/>
      <c r="D246" s="2"/>
      <c r="E246" s="4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2.75" customHeight="1">
      <c r="A247" s="1"/>
      <c r="B247" s="2"/>
      <c r="C247" s="2"/>
      <c r="D247" s="2"/>
      <c r="E247" s="4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2.75" customHeight="1">
      <c r="A248" s="1"/>
      <c r="B248" s="2"/>
      <c r="C248" s="2"/>
      <c r="D248" s="2"/>
      <c r="E248" s="4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2.75" customHeight="1">
      <c r="A249" s="1"/>
      <c r="B249" s="2"/>
      <c r="C249" s="2"/>
      <c r="D249" s="2"/>
      <c r="E249" s="4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2.75" customHeight="1">
      <c r="A250" s="1"/>
      <c r="B250" s="2"/>
      <c r="C250" s="2"/>
      <c r="D250" s="2"/>
      <c r="E250" s="4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2.75" customHeight="1">
      <c r="A251" s="1"/>
      <c r="B251" s="2"/>
      <c r="C251" s="2"/>
      <c r="D251" s="2"/>
      <c r="E251" s="4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2.75" customHeight="1">
      <c r="A252" s="1"/>
      <c r="B252" s="2"/>
      <c r="C252" s="2"/>
      <c r="D252" s="2"/>
      <c r="E252" s="4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2.75" customHeight="1">
      <c r="A253" s="1"/>
      <c r="B253" s="2"/>
      <c r="C253" s="2"/>
      <c r="D253" s="2"/>
      <c r="E253" s="4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2.75" customHeight="1">
      <c r="A254" s="1"/>
      <c r="B254" s="2"/>
      <c r="C254" s="2"/>
      <c r="D254" s="2"/>
      <c r="E254" s="4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2.75" customHeight="1">
      <c r="A255" s="1"/>
      <c r="B255" s="2"/>
      <c r="C255" s="2"/>
      <c r="D255" s="2"/>
      <c r="E255" s="4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2.75" customHeight="1">
      <c r="A256" s="1"/>
      <c r="B256" s="2"/>
      <c r="C256" s="2"/>
      <c r="D256" s="2"/>
      <c r="E256" s="4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2.75" customHeight="1">
      <c r="A257" s="1"/>
      <c r="B257" s="2"/>
      <c r="C257" s="2"/>
      <c r="D257" s="2"/>
      <c r="E257" s="4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2.75" customHeight="1">
      <c r="A258" s="1"/>
      <c r="B258" s="2"/>
      <c r="C258" s="2"/>
      <c r="D258" s="2"/>
      <c r="E258" s="4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2.75" customHeight="1">
      <c r="A259" s="1"/>
      <c r="B259" s="2"/>
      <c r="C259" s="2"/>
      <c r="D259" s="2"/>
      <c r="E259" s="4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2.75" customHeight="1">
      <c r="A260" s="1"/>
      <c r="B260" s="2"/>
      <c r="C260" s="2"/>
      <c r="D260" s="2"/>
      <c r="E260" s="4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2.75" customHeight="1">
      <c r="A261" s="1"/>
      <c r="B261" s="2"/>
      <c r="C261" s="2"/>
      <c r="D261" s="2"/>
      <c r="E261" s="4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2.75" customHeight="1">
      <c r="A262" s="1"/>
      <c r="B262" s="2"/>
      <c r="C262" s="2"/>
      <c r="D262" s="2"/>
      <c r="E262" s="4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2.75" customHeight="1">
      <c r="A263" s="1"/>
      <c r="B263" s="2"/>
      <c r="C263" s="2"/>
      <c r="D263" s="2"/>
      <c r="E263" s="4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2.75" customHeight="1">
      <c r="A264" s="1"/>
      <c r="B264" s="2"/>
      <c r="C264" s="2"/>
      <c r="D264" s="2"/>
      <c r="E264" s="4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2.75" customHeight="1">
      <c r="A265" s="1"/>
      <c r="B265" s="2"/>
      <c r="C265" s="2"/>
      <c r="D265" s="2"/>
      <c r="E265" s="4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2.75" customHeight="1">
      <c r="A266" s="1"/>
      <c r="B266" s="2"/>
      <c r="C266" s="2"/>
      <c r="D266" s="2"/>
      <c r="E266" s="4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2.75" customHeight="1">
      <c r="A267" s="1"/>
      <c r="B267" s="2"/>
      <c r="C267" s="2"/>
      <c r="D267" s="2"/>
      <c r="E267" s="4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2.75" customHeight="1">
      <c r="A268" s="1"/>
      <c r="B268" s="2"/>
      <c r="C268" s="2"/>
      <c r="D268" s="2"/>
      <c r="E268" s="4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2.75" customHeight="1">
      <c r="A269" s="1"/>
      <c r="B269" s="2"/>
      <c r="C269" s="2"/>
      <c r="D269" s="2"/>
      <c r="E269" s="4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2.75" customHeight="1">
      <c r="A270" s="1"/>
      <c r="B270" s="2"/>
      <c r="C270" s="2"/>
      <c r="D270" s="2"/>
      <c r="E270" s="4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2.75" customHeight="1">
      <c r="A271" s="1"/>
      <c r="B271" s="2"/>
      <c r="C271" s="2"/>
      <c r="D271" s="2"/>
      <c r="E271" s="4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2.75" customHeight="1">
      <c r="A272" s="1"/>
      <c r="B272" s="2"/>
      <c r="C272" s="2"/>
      <c r="D272" s="2"/>
      <c r="E272" s="4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2.75" customHeight="1">
      <c r="A273" s="1"/>
      <c r="B273" s="2"/>
      <c r="C273" s="2"/>
      <c r="D273" s="2"/>
      <c r="E273" s="4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2.75" customHeight="1">
      <c r="A274" s="1"/>
      <c r="B274" s="2"/>
      <c r="C274" s="2"/>
      <c r="D274" s="2"/>
      <c r="E274" s="4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2.75" customHeight="1">
      <c r="A275" s="1"/>
      <c r="B275" s="2"/>
      <c r="C275" s="2"/>
      <c r="D275" s="2"/>
      <c r="E275" s="4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2.75" customHeight="1">
      <c r="A276" s="1"/>
      <c r="B276" s="2"/>
      <c r="C276" s="2"/>
      <c r="D276" s="2"/>
      <c r="E276" s="4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2.75" customHeight="1">
      <c r="A277" s="1"/>
      <c r="B277" s="2"/>
      <c r="C277" s="2"/>
      <c r="D277" s="2"/>
      <c r="E277" s="4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2.75" customHeight="1">
      <c r="A278" s="1"/>
      <c r="B278" s="2"/>
      <c r="C278" s="2"/>
      <c r="D278" s="2"/>
      <c r="E278" s="4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2.75" customHeight="1">
      <c r="A279" s="1"/>
      <c r="B279" s="2"/>
      <c r="C279" s="2"/>
      <c r="D279" s="2"/>
      <c r="E279" s="4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2.75" customHeight="1">
      <c r="A280" s="1"/>
      <c r="B280" s="2"/>
      <c r="C280" s="2"/>
      <c r="D280" s="2"/>
      <c r="E280" s="4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2.75" customHeight="1">
      <c r="A281" s="1"/>
      <c r="B281" s="2"/>
      <c r="C281" s="2"/>
      <c r="D281" s="2"/>
      <c r="E281" s="4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2.75" customHeight="1">
      <c r="A282" s="1"/>
      <c r="B282" s="2"/>
      <c r="C282" s="2"/>
      <c r="D282" s="2"/>
      <c r="E282" s="4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2.75" customHeight="1">
      <c r="A283" s="1"/>
      <c r="B283" s="2"/>
      <c r="C283" s="2"/>
      <c r="D283" s="2"/>
      <c r="E283" s="4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2.75" customHeight="1">
      <c r="A284" s="1"/>
      <c r="B284" s="2"/>
      <c r="C284" s="2"/>
      <c r="D284" s="2"/>
      <c r="E284" s="4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2.75" customHeight="1">
      <c r="A285" s="1"/>
      <c r="B285" s="2"/>
      <c r="C285" s="2"/>
      <c r="D285" s="2"/>
      <c r="E285" s="4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2.75" customHeight="1">
      <c r="A286" s="1"/>
      <c r="B286" s="2"/>
      <c r="C286" s="2"/>
      <c r="D286" s="2"/>
      <c r="E286" s="4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2.75" customHeight="1">
      <c r="A287" s="1"/>
      <c r="B287" s="2"/>
      <c r="C287" s="2"/>
      <c r="D287" s="2"/>
      <c r="E287" s="4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2.75" customHeight="1">
      <c r="A288" s="1"/>
      <c r="B288" s="2"/>
      <c r="C288" s="2"/>
      <c r="D288" s="2"/>
      <c r="E288" s="4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2.75" customHeight="1">
      <c r="A289" s="1"/>
      <c r="B289" s="2"/>
      <c r="C289" s="2"/>
      <c r="D289" s="2"/>
      <c r="E289" s="4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2.75" customHeight="1">
      <c r="A290" s="1"/>
      <c r="B290" s="2"/>
      <c r="C290" s="2"/>
      <c r="D290" s="2"/>
      <c r="E290" s="4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2.75" customHeight="1">
      <c r="A291" s="1"/>
      <c r="B291" s="2"/>
      <c r="C291" s="2"/>
      <c r="D291" s="2"/>
      <c r="E291" s="4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2.75" customHeight="1">
      <c r="A292" s="1"/>
      <c r="B292" s="2"/>
      <c r="C292" s="2"/>
      <c r="D292" s="2"/>
      <c r="E292" s="4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2.75" customHeight="1">
      <c r="A293" s="1"/>
      <c r="B293" s="2"/>
      <c r="C293" s="2"/>
      <c r="D293" s="2"/>
      <c r="E293" s="4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2.75" customHeight="1">
      <c r="A294" s="1"/>
      <c r="B294" s="2"/>
      <c r="C294" s="2"/>
      <c r="D294" s="2"/>
      <c r="E294" s="4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2.75" customHeight="1">
      <c r="A295" s="1"/>
      <c r="B295" s="2"/>
      <c r="C295" s="2"/>
      <c r="D295" s="2"/>
      <c r="E295" s="4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2.75" customHeight="1">
      <c r="A296" s="1"/>
      <c r="B296" s="2"/>
      <c r="C296" s="2"/>
      <c r="D296" s="2"/>
      <c r="E296" s="4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2.75" customHeight="1">
      <c r="A297" s="1"/>
      <c r="B297" s="2"/>
      <c r="C297" s="2"/>
      <c r="D297" s="2"/>
      <c r="E297" s="4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2.75" customHeight="1">
      <c r="A298" s="1"/>
      <c r="B298" s="2"/>
      <c r="C298" s="2"/>
      <c r="D298" s="2"/>
      <c r="E298" s="4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2.75" customHeight="1">
      <c r="A299" s="1"/>
      <c r="B299" s="2"/>
      <c r="C299" s="2"/>
      <c r="D299" s="2"/>
      <c r="E299" s="4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2.75" customHeight="1">
      <c r="A300" s="1"/>
      <c r="B300" s="2"/>
      <c r="C300" s="2"/>
      <c r="D300" s="2"/>
      <c r="E300" s="4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2.75" customHeight="1">
      <c r="A301" s="1"/>
      <c r="B301" s="2"/>
      <c r="C301" s="2"/>
      <c r="D301" s="2"/>
      <c r="E301" s="4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2.75" customHeight="1">
      <c r="A302" s="1"/>
      <c r="B302" s="2"/>
      <c r="C302" s="2"/>
      <c r="D302" s="2"/>
      <c r="E302" s="4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2.75" customHeight="1">
      <c r="A303" s="1"/>
      <c r="B303" s="2"/>
      <c r="C303" s="2"/>
      <c r="D303" s="2"/>
      <c r="E303" s="4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2.75" customHeight="1">
      <c r="A304" s="1"/>
      <c r="B304" s="2"/>
      <c r="C304" s="2"/>
      <c r="D304" s="2"/>
      <c r="E304" s="4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2.75" customHeight="1">
      <c r="A305" s="1"/>
      <c r="B305" s="2"/>
      <c r="C305" s="2"/>
      <c r="D305" s="2"/>
      <c r="E305" s="4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2.75" customHeight="1">
      <c r="A306" s="1"/>
      <c r="B306" s="2"/>
      <c r="C306" s="2"/>
      <c r="D306" s="2"/>
      <c r="E306" s="4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2.75" customHeight="1">
      <c r="A307" s="1"/>
      <c r="B307" s="2"/>
      <c r="C307" s="2"/>
      <c r="D307" s="2"/>
      <c r="E307" s="4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2.75" customHeight="1">
      <c r="A308" s="1"/>
      <c r="B308" s="2"/>
      <c r="C308" s="2"/>
      <c r="D308" s="2"/>
      <c r="E308" s="4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2.75" customHeight="1">
      <c r="A309" s="1"/>
      <c r="B309" s="2"/>
      <c r="C309" s="2"/>
      <c r="D309" s="2"/>
      <c r="E309" s="4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2.75" customHeight="1">
      <c r="A310" s="1"/>
      <c r="B310" s="2"/>
      <c r="C310" s="2"/>
      <c r="D310" s="2"/>
      <c r="E310" s="4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2.75" customHeight="1">
      <c r="A311" s="1"/>
      <c r="B311" s="2"/>
      <c r="C311" s="2"/>
      <c r="D311" s="2"/>
      <c r="E311" s="4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2.75" customHeight="1">
      <c r="A312" s="1"/>
      <c r="B312" s="2"/>
      <c r="C312" s="2"/>
      <c r="D312" s="2"/>
      <c r="E312" s="4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2.75" customHeight="1">
      <c r="A313" s="1"/>
      <c r="B313" s="2"/>
      <c r="C313" s="2"/>
      <c r="D313" s="2"/>
      <c r="E313" s="4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2.75" customHeight="1">
      <c r="A314" s="1"/>
      <c r="B314" s="2"/>
      <c r="C314" s="2"/>
      <c r="D314" s="2"/>
      <c r="E314" s="4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2.75" customHeight="1">
      <c r="A315" s="1"/>
      <c r="B315" s="2"/>
      <c r="C315" s="2"/>
      <c r="D315" s="2"/>
      <c r="E315" s="4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2.75" customHeight="1">
      <c r="A316" s="1"/>
      <c r="B316" s="2"/>
      <c r="C316" s="2"/>
      <c r="D316" s="2"/>
      <c r="E316" s="4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2.75" customHeight="1">
      <c r="A317" s="1"/>
      <c r="B317" s="2"/>
      <c r="C317" s="2"/>
      <c r="D317" s="2"/>
      <c r="E317" s="4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2.75" customHeight="1">
      <c r="A318" s="1"/>
      <c r="B318" s="2"/>
      <c r="C318" s="2"/>
      <c r="D318" s="2"/>
      <c r="E318" s="4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2.75" customHeight="1">
      <c r="A319" s="1"/>
      <c r="B319" s="2"/>
      <c r="C319" s="2"/>
      <c r="D319" s="2"/>
      <c r="E319" s="4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2.75" customHeight="1">
      <c r="A320" s="1"/>
      <c r="B320" s="2"/>
      <c r="C320" s="2"/>
      <c r="D320" s="2"/>
      <c r="E320" s="4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2.75" customHeight="1">
      <c r="A321" s="1"/>
      <c r="B321" s="2"/>
      <c r="C321" s="2"/>
      <c r="D321" s="2"/>
      <c r="E321" s="4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2.75" customHeight="1">
      <c r="A322" s="1"/>
      <c r="B322" s="2"/>
      <c r="C322" s="2"/>
      <c r="D322" s="2"/>
      <c r="E322" s="4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2.75" customHeight="1">
      <c r="A323" s="1"/>
      <c r="B323" s="2"/>
      <c r="C323" s="2"/>
      <c r="D323" s="2"/>
      <c r="E323" s="4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2.75" customHeight="1">
      <c r="A324" s="1"/>
      <c r="B324" s="2"/>
      <c r="C324" s="2"/>
      <c r="D324" s="2"/>
      <c r="E324" s="4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2.75" customHeight="1">
      <c r="A325" s="1"/>
      <c r="B325" s="2"/>
      <c r="C325" s="2"/>
      <c r="D325" s="2"/>
      <c r="E325" s="4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2.75" customHeight="1">
      <c r="A326" s="1"/>
      <c r="B326" s="2"/>
      <c r="C326" s="2"/>
      <c r="D326" s="2"/>
      <c r="E326" s="4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2.75" customHeight="1">
      <c r="A327" s="1"/>
      <c r="B327" s="2"/>
      <c r="C327" s="2"/>
      <c r="D327" s="2"/>
      <c r="E327" s="4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2.75" customHeight="1">
      <c r="A328" s="1"/>
      <c r="B328" s="2"/>
      <c r="C328" s="2"/>
      <c r="D328" s="2"/>
      <c r="E328" s="4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2.75" customHeight="1">
      <c r="A329" s="1"/>
      <c r="B329" s="2"/>
      <c r="C329" s="2"/>
      <c r="D329" s="2"/>
      <c r="E329" s="4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2.75" customHeight="1">
      <c r="A330" s="1"/>
      <c r="B330" s="2"/>
      <c r="C330" s="2"/>
      <c r="D330" s="2"/>
      <c r="E330" s="4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2.75" customHeight="1">
      <c r="A331" s="1"/>
      <c r="B331" s="2"/>
      <c r="C331" s="2"/>
      <c r="D331" s="2"/>
      <c r="E331" s="4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2.75" customHeight="1">
      <c r="A332" s="1"/>
      <c r="B332" s="2"/>
      <c r="C332" s="2"/>
      <c r="D332" s="2"/>
      <c r="E332" s="4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2.75" customHeight="1">
      <c r="A333" s="1"/>
      <c r="B333" s="2"/>
      <c r="C333" s="2"/>
      <c r="D333" s="2"/>
      <c r="E333" s="4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2.75" customHeight="1">
      <c r="A334" s="1"/>
      <c r="B334" s="2"/>
      <c r="C334" s="2"/>
      <c r="D334" s="2"/>
      <c r="E334" s="4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2.75" customHeight="1">
      <c r="A335" s="1"/>
      <c r="B335" s="2"/>
      <c r="C335" s="2"/>
      <c r="D335" s="2"/>
      <c r="E335" s="4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2.75" customHeight="1">
      <c r="A336" s="1"/>
      <c r="B336" s="2"/>
      <c r="C336" s="2"/>
      <c r="D336" s="2"/>
      <c r="E336" s="4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2.75" customHeight="1">
      <c r="A337" s="1"/>
      <c r="B337" s="2"/>
      <c r="C337" s="2"/>
      <c r="D337" s="2"/>
      <c r="E337" s="4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2.75" customHeight="1">
      <c r="A338" s="1"/>
      <c r="B338" s="2"/>
      <c r="C338" s="2"/>
      <c r="D338" s="2"/>
      <c r="E338" s="4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2.75" customHeight="1">
      <c r="A339" s="1"/>
      <c r="B339" s="2"/>
      <c r="C339" s="2"/>
      <c r="D339" s="2"/>
      <c r="E339" s="4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2.75" customHeight="1">
      <c r="A340" s="1"/>
      <c r="B340" s="2"/>
      <c r="C340" s="2"/>
      <c r="D340" s="2"/>
      <c r="E340" s="4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2.75" customHeight="1">
      <c r="A341" s="1"/>
      <c r="B341" s="2"/>
      <c r="C341" s="2"/>
      <c r="D341" s="2"/>
      <c r="E341" s="4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2.75" customHeight="1">
      <c r="A342" s="1"/>
      <c r="B342" s="2"/>
      <c r="C342" s="2"/>
      <c r="D342" s="2"/>
      <c r="E342" s="4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2.75" customHeight="1">
      <c r="A343" s="1"/>
      <c r="B343" s="2"/>
      <c r="C343" s="2"/>
      <c r="D343" s="2"/>
      <c r="E343" s="4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2.75" customHeight="1">
      <c r="A344" s="1"/>
      <c r="B344" s="2"/>
      <c r="C344" s="2"/>
      <c r="D344" s="2"/>
      <c r="E344" s="4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2.75" customHeight="1">
      <c r="A345" s="1"/>
      <c r="B345" s="2"/>
      <c r="C345" s="2"/>
      <c r="D345" s="2"/>
      <c r="E345" s="4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2.75" customHeight="1">
      <c r="A346" s="1"/>
      <c r="B346" s="2"/>
      <c r="C346" s="2"/>
      <c r="D346" s="2"/>
      <c r="E346" s="4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2.75" customHeight="1">
      <c r="A347" s="1"/>
      <c r="B347" s="2"/>
      <c r="C347" s="2"/>
      <c r="D347" s="2"/>
      <c r="E347" s="4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2.75" customHeight="1">
      <c r="A348" s="1"/>
      <c r="B348" s="2"/>
      <c r="C348" s="2"/>
      <c r="D348" s="2"/>
      <c r="E348" s="4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2.75" customHeight="1">
      <c r="A349" s="1"/>
      <c r="B349" s="2"/>
      <c r="C349" s="2"/>
      <c r="D349" s="2"/>
      <c r="E349" s="4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2.75" customHeight="1">
      <c r="A350" s="1"/>
      <c r="B350" s="2"/>
      <c r="C350" s="2"/>
      <c r="D350" s="2"/>
      <c r="E350" s="4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2.75" customHeight="1">
      <c r="A351" s="1"/>
      <c r="B351" s="2"/>
      <c r="C351" s="2"/>
      <c r="D351" s="2"/>
      <c r="E351" s="4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2.75" customHeight="1">
      <c r="A352" s="1"/>
      <c r="B352" s="2"/>
      <c r="C352" s="2"/>
      <c r="D352" s="2"/>
      <c r="E352" s="4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2.75" customHeight="1">
      <c r="A353" s="1"/>
      <c r="B353" s="2"/>
      <c r="C353" s="2"/>
      <c r="D353" s="2"/>
      <c r="E353" s="4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2.75" customHeight="1">
      <c r="A354" s="1"/>
      <c r="B354" s="2"/>
      <c r="C354" s="2"/>
      <c r="D354" s="2"/>
      <c r="E354" s="4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2.75" customHeight="1">
      <c r="A355" s="1"/>
      <c r="B355" s="2"/>
      <c r="C355" s="2"/>
      <c r="D355" s="2"/>
      <c r="E355" s="4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2.75" customHeight="1">
      <c r="A356" s="1"/>
      <c r="B356" s="2"/>
      <c r="C356" s="2"/>
      <c r="D356" s="2"/>
      <c r="E356" s="4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2.75" customHeight="1">
      <c r="A357" s="1"/>
      <c r="B357" s="2"/>
      <c r="C357" s="2"/>
      <c r="D357" s="2"/>
      <c r="E357" s="4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2.75" customHeight="1">
      <c r="A358" s="1"/>
      <c r="B358" s="2"/>
      <c r="C358" s="2"/>
      <c r="D358" s="2"/>
      <c r="E358" s="4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2.75" customHeight="1">
      <c r="A359" s="1"/>
      <c r="B359" s="2"/>
      <c r="C359" s="2"/>
      <c r="D359" s="2"/>
      <c r="E359" s="4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2.75" customHeight="1">
      <c r="A360" s="1"/>
      <c r="B360" s="2"/>
      <c r="C360" s="2"/>
      <c r="D360" s="2"/>
      <c r="E360" s="4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2.75" customHeight="1">
      <c r="A361" s="1"/>
      <c r="B361" s="2"/>
      <c r="C361" s="2"/>
      <c r="D361" s="2"/>
      <c r="E361" s="4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2.75" customHeight="1">
      <c r="A362" s="1"/>
      <c r="B362" s="2"/>
      <c r="C362" s="2"/>
      <c r="D362" s="2"/>
      <c r="E362" s="4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2.75" customHeight="1">
      <c r="A363" s="1"/>
      <c r="B363" s="2"/>
      <c r="C363" s="2"/>
      <c r="D363" s="2"/>
      <c r="E363" s="4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2.75" customHeight="1">
      <c r="A364" s="1"/>
      <c r="B364" s="2"/>
      <c r="C364" s="2"/>
      <c r="D364" s="2"/>
      <c r="E364" s="4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2.75" customHeight="1">
      <c r="A365" s="1"/>
      <c r="B365" s="2"/>
      <c r="C365" s="2"/>
      <c r="D365" s="2"/>
      <c r="E365" s="4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2.75" customHeight="1">
      <c r="A366" s="1"/>
      <c r="B366" s="2"/>
      <c r="C366" s="2"/>
      <c r="D366" s="2"/>
      <c r="E366" s="4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2.75" customHeight="1">
      <c r="A367" s="1"/>
      <c r="B367" s="2"/>
      <c r="C367" s="2"/>
      <c r="D367" s="2"/>
      <c r="E367" s="4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2.75" customHeight="1">
      <c r="A368" s="1"/>
      <c r="B368" s="2"/>
      <c r="C368" s="2"/>
      <c r="D368" s="2"/>
      <c r="E368" s="4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2.75" customHeight="1">
      <c r="A369" s="1"/>
      <c r="B369" s="2"/>
      <c r="C369" s="2"/>
      <c r="D369" s="2"/>
      <c r="E369" s="4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2.75" customHeight="1">
      <c r="A370" s="1"/>
      <c r="B370" s="2"/>
      <c r="C370" s="2"/>
      <c r="D370" s="2"/>
      <c r="E370" s="4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2.75" customHeight="1">
      <c r="A371" s="1"/>
      <c r="B371" s="2"/>
      <c r="C371" s="2"/>
      <c r="D371" s="2"/>
      <c r="E371" s="4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2.75" customHeight="1">
      <c r="A372" s="1"/>
      <c r="B372" s="2"/>
      <c r="C372" s="2"/>
      <c r="D372" s="2"/>
      <c r="E372" s="4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2.75" customHeight="1">
      <c r="A373" s="1"/>
      <c r="B373" s="2"/>
      <c r="C373" s="2"/>
      <c r="D373" s="2"/>
      <c r="E373" s="4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2.75" customHeight="1">
      <c r="A374" s="1"/>
      <c r="B374" s="2"/>
      <c r="C374" s="2"/>
      <c r="D374" s="2"/>
      <c r="E374" s="4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2.75" customHeight="1">
      <c r="A375" s="1"/>
      <c r="B375" s="2"/>
      <c r="C375" s="2"/>
      <c r="D375" s="2"/>
      <c r="E375" s="4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2.75" customHeight="1">
      <c r="A376" s="1"/>
      <c r="B376" s="2"/>
      <c r="C376" s="2"/>
      <c r="D376" s="2"/>
      <c r="E376" s="4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2.75" customHeight="1">
      <c r="A377" s="1"/>
      <c r="B377" s="2"/>
      <c r="C377" s="2"/>
      <c r="D377" s="2"/>
      <c r="E377" s="4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2.75" customHeight="1">
      <c r="A378" s="1"/>
      <c r="B378" s="2"/>
      <c r="C378" s="2"/>
      <c r="D378" s="2"/>
      <c r="E378" s="4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2.75" customHeight="1">
      <c r="A379" s="1"/>
      <c r="B379" s="2"/>
      <c r="C379" s="2"/>
      <c r="D379" s="2"/>
      <c r="E379" s="4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2.75" customHeight="1">
      <c r="A380" s="1"/>
      <c r="B380" s="2"/>
      <c r="C380" s="2"/>
      <c r="D380" s="2"/>
      <c r="E380" s="4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2.75" customHeight="1">
      <c r="A381" s="1"/>
      <c r="B381" s="2"/>
      <c r="C381" s="2"/>
      <c r="D381" s="2"/>
      <c r="E381" s="4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2.75" customHeight="1">
      <c r="A382" s="1"/>
      <c r="B382" s="2"/>
      <c r="C382" s="2"/>
      <c r="D382" s="2"/>
      <c r="E382" s="4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2.75" customHeight="1">
      <c r="A383" s="1"/>
      <c r="B383" s="2"/>
      <c r="C383" s="2"/>
      <c r="D383" s="2"/>
      <c r="E383" s="4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2.75" customHeight="1">
      <c r="A384" s="1"/>
      <c r="B384" s="2"/>
      <c r="C384" s="2"/>
      <c r="D384" s="2"/>
      <c r="E384" s="4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2.75" customHeight="1">
      <c r="A385" s="1"/>
      <c r="B385" s="2"/>
      <c r="C385" s="2"/>
      <c r="D385" s="2"/>
      <c r="E385" s="4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2.75" customHeight="1">
      <c r="A386" s="1"/>
      <c r="B386" s="2"/>
      <c r="C386" s="2"/>
      <c r="D386" s="2"/>
      <c r="E386" s="4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2.75" customHeight="1">
      <c r="A387" s="1"/>
      <c r="B387" s="2"/>
      <c r="C387" s="2"/>
      <c r="D387" s="2"/>
      <c r="E387" s="4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2.75" customHeight="1">
      <c r="A388" s="1"/>
      <c r="B388" s="2"/>
      <c r="C388" s="2"/>
      <c r="D388" s="2"/>
      <c r="E388" s="4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2.75" customHeight="1">
      <c r="A389" s="1"/>
      <c r="B389" s="2"/>
      <c r="C389" s="2"/>
      <c r="D389" s="2"/>
      <c r="E389" s="4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2.75" customHeight="1">
      <c r="A390" s="1"/>
      <c r="B390" s="2"/>
      <c r="C390" s="2"/>
      <c r="D390" s="2"/>
      <c r="E390" s="4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2.75" customHeight="1">
      <c r="A391" s="1"/>
      <c r="B391" s="2"/>
      <c r="C391" s="2"/>
      <c r="D391" s="2"/>
      <c r="E391" s="4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2.75" customHeight="1">
      <c r="A392" s="1"/>
      <c r="B392" s="2"/>
      <c r="C392" s="2"/>
      <c r="D392" s="2"/>
      <c r="E392" s="4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2.75" customHeight="1">
      <c r="A393" s="1"/>
      <c r="B393" s="2"/>
      <c r="C393" s="2"/>
      <c r="D393" s="2"/>
      <c r="E393" s="4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2.75" customHeight="1">
      <c r="A394" s="1"/>
      <c r="B394" s="2"/>
      <c r="C394" s="2"/>
      <c r="D394" s="2"/>
      <c r="E394" s="4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2.75" customHeight="1">
      <c r="A395" s="1"/>
      <c r="B395" s="2"/>
      <c r="C395" s="2"/>
      <c r="D395" s="2"/>
      <c r="E395" s="4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2.75" customHeight="1">
      <c r="A396" s="1"/>
      <c r="B396" s="2"/>
      <c r="C396" s="2"/>
      <c r="D396" s="2"/>
      <c r="E396" s="4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2.75" customHeight="1">
      <c r="A397" s="1"/>
      <c r="B397" s="2"/>
      <c r="C397" s="2"/>
      <c r="D397" s="2"/>
      <c r="E397" s="4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2.75" customHeight="1">
      <c r="A398" s="1"/>
      <c r="B398" s="2"/>
      <c r="C398" s="2"/>
      <c r="D398" s="2"/>
      <c r="E398" s="4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2.75" customHeight="1">
      <c r="A399" s="1"/>
      <c r="B399" s="2"/>
      <c r="C399" s="2"/>
      <c r="D399" s="2"/>
      <c r="E399" s="4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2.75" customHeight="1">
      <c r="A400" s="1"/>
      <c r="B400" s="2"/>
      <c r="C400" s="2"/>
      <c r="D400" s="2"/>
      <c r="E400" s="4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2.75" customHeight="1">
      <c r="A401" s="1"/>
      <c r="B401" s="2"/>
      <c r="C401" s="2"/>
      <c r="D401" s="2"/>
      <c r="E401" s="4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2.75" customHeight="1">
      <c r="A402" s="1"/>
      <c r="B402" s="2"/>
      <c r="C402" s="2"/>
      <c r="D402" s="2"/>
      <c r="E402" s="4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2.75" customHeight="1">
      <c r="A403" s="1"/>
      <c r="B403" s="2"/>
      <c r="C403" s="2"/>
      <c r="D403" s="2"/>
      <c r="E403" s="4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2.75" customHeight="1">
      <c r="A404" s="1"/>
      <c r="B404" s="2"/>
      <c r="C404" s="2"/>
      <c r="D404" s="2"/>
      <c r="E404" s="4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2.75" customHeight="1">
      <c r="A405" s="1"/>
      <c r="B405" s="2"/>
      <c r="C405" s="2"/>
      <c r="D405" s="2"/>
      <c r="E405" s="4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2.75" customHeight="1">
      <c r="A406" s="1"/>
      <c r="B406" s="2"/>
      <c r="C406" s="2"/>
      <c r="D406" s="2"/>
      <c r="E406" s="4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2.75" customHeight="1">
      <c r="A407" s="1"/>
      <c r="B407" s="2"/>
      <c r="C407" s="2"/>
      <c r="D407" s="2"/>
      <c r="E407" s="4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2.75" customHeight="1">
      <c r="A408" s="1"/>
      <c r="B408" s="2"/>
      <c r="C408" s="2"/>
      <c r="D408" s="2"/>
      <c r="E408" s="4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2.75" customHeight="1">
      <c r="A409" s="1"/>
      <c r="B409" s="2"/>
      <c r="C409" s="2"/>
      <c r="D409" s="2"/>
      <c r="E409" s="4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2.75" customHeight="1">
      <c r="A410" s="1"/>
      <c r="B410" s="2"/>
      <c r="C410" s="2"/>
      <c r="D410" s="2"/>
      <c r="E410" s="4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2.75" customHeight="1">
      <c r="A411" s="1"/>
      <c r="B411" s="2"/>
      <c r="C411" s="2"/>
      <c r="D411" s="2"/>
      <c r="E411" s="4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2.75" customHeight="1">
      <c r="A412" s="1"/>
      <c r="B412" s="2"/>
      <c r="C412" s="2"/>
      <c r="D412" s="2"/>
      <c r="E412" s="4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2.75" customHeight="1">
      <c r="A413" s="1"/>
      <c r="B413" s="2"/>
      <c r="C413" s="2"/>
      <c r="D413" s="2"/>
      <c r="E413" s="4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2.75" customHeight="1">
      <c r="A414" s="1"/>
      <c r="B414" s="2"/>
      <c r="C414" s="2"/>
      <c r="D414" s="2"/>
      <c r="E414" s="4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2.75" customHeight="1">
      <c r="A415" s="1"/>
      <c r="B415" s="2"/>
      <c r="C415" s="2"/>
      <c r="D415" s="2"/>
      <c r="E415" s="4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2.75" customHeight="1">
      <c r="A416" s="1"/>
      <c r="B416" s="2"/>
      <c r="C416" s="2"/>
      <c r="D416" s="2"/>
      <c r="E416" s="4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2.75" customHeight="1">
      <c r="A417" s="1"/>
      <c r="B417" s="2"/>
      <c r="C417" s="2"/>
      <c r="D417" s="2"/>
      <c r="E417" s="4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2.75" customHeight="1">
      <c r="A418" s="1"/>
      <c r="B418" s="2"/>
      <c r="C418" s="2"/>
      <c r="D418" s="2"/>
      <c r="E418" s="4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2.75" customHeight="1">
      <c r="A419" s="1"/>
      <c r="B419" s="2"/>
      <c r="C419" s="2"/>
      <c r="D419" s="2"/>
      <c r="E419" s="4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2.75" customHeight="1">
      <c r="A420" s="1"/>
      <c r="B420" s="2"/>
      <c r="C420" s="2"/>
      <c r="D420" s="2"/>
      <c r="E420" s="4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2.75" customHeight="1">
      <c r="A421" s="1"/>
      <c r="B421" s="2"/>
      <c r="C421" s="2"/>
      <c r="D421" s="2"/>
      <c r="E421" s="4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2.75" customHeight="1">
      <c r="A422" s="1"/>
      <c r="B422" s="2"/>
      <c r="C422" s="2"/>
      <c r="D422" s="2"/>
      <c r="E422" s="4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2.75" customHeight="1">
      <c r="A423" s="1"/>
      <c r="B423" s="2"/>
      <c r="C423" s="2"/>
      <c r="D423" s="2"/>
      <c r="E423" s="4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2.75" customHeight="1">
      <c r="A424" s="1"/>
      <c r="B424" s="2"/>
      <c r="C424" s="2"/>
      <c r="D424" s="2"/>
      <c r="E424" s="4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2.75" customHeight="1">
      <c r="A425" s="1"/>
      <c r="B425" s="2"/>
      <c r="C425" s="2"/>
      <c r="D425" s="2"/>
      <c r="E425" s="4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2.75" customHeight="1">
      <c r="A426" s="1"/>
      <c r="B426" s="2"/>
      <c r="C426" s="2"/>
      <c r="D426" s="2"/>
      <c r="E426" s="4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2.75" customHeight="1">
      <c r="A427" s="1"/>
      <c r="B427" s="2"/>
      <c r="C427" s="2"/>
      <c r="D427" s="2"/>
      <c r="E427" s="4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2.75" customHeight="1">
      <c r="A428" s="1"/>
      <c r="B428" s="2"/>
      <c r="C428" s="2"/>
      <c r="D428" s="2"/>
      <c r="E428" s="4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2.75" customHeight="1">
      <c r="A429" s="1"/>
      <c r="B429" s="2"/>
      <c r="C429" s="2"/>
      <c r="D429" s="2"/>
      <c r="E429" s="4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2.75" customHeight="1">
      <c r="A430" s="1"/>
      <c r="B430" s="2"/>
      <c r="C430" s="2"/>
      <c r="D430" s="2"/>
      <c r="E430" s="4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2.75" customHeight="1">
      <c r="A431" s="1"/>
      <c r="B431" s="2"/>
      <c r="C431" s="2"/>
      <c r="D431" s="2"/>
      <c r="E431" s="4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2.75" customHeight="1">
      <c r="A432" s="1"/>
      <c r="B432" s="2"/>
      <c r="C432" s="2"/>
      <c r="D432" s="2"/>
      <c r="E432" s="4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2.75" customHeight="1">
      <c r="A433" s="1"/>
      <c r="B433" s="2"/>
      <c r="C433" s="2"/>
      <c r="D433" s="2"/>
      <c r="E433" s="4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2.75" customHeight="1">
      <c r="A434" s="1"/>
      <c r="B434" s="2"/>
      <c r="C434" s="2"/>
      <c r="D434" s="2"/>
      <c r="E434" s="4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2.75" customHeight="1">
      <c r="A435" s="1"/>
      <c r="B435" s="2"/>
      <c r="C435" s="2"/>
      <c r="D435" s="2"/>
      <c r="E435" s="4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2.75" customHeight="1">
      <c r="A436" s="1"/>
      <c r="B436" s="2"/>
      <c r="C436" s="2"/>
      <c r="D436" s="2"/>
      <c r="E436" s="4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2.75" customHeight="1">
      <c r="A437" s="1"/>
      <c r="B437" s="2"/>
      <c r="C437" s="2"/>
      <c r="D437" s="2"/>
      <c r="E437" s="4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2.75" customHeight="1">
      <c r="A438" s="1"/>
      <c r="B438" s="2"/>
      <c r="C438" s="2"/>
      <c r="D438" s="2"/>
      <c r="E438" s="4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2.75" customHeight="1">
      <c r="A439" s="1"/>
      <c r="B439" s="2"/>
      <c r="C439" s="2"/>
      <c r="D439" s="2"/>
      <c r="E439" s="4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2.75" customHeight="1">
      <c r="A440" s="1"/>
      <c r="B440" s="2"/>
      <c r="C440" s="2"/>
      <c r="D440" s="2"/>
      <c r="E440" s="4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2.75" customHeight="1">
      <c r="A441" s="1"/>
      <c r="B441" s="2"/>
      <c r="C441" s="2"/>
      <c r="D441" s="2"/>
      <c r="E441" s="4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2.75" customHeight="1">
      <c r="A442" s="1"/>
      <c r="B442" s="2"/>
      <c r="C442" s="2"/>
      <c r="D442" s="2"/>
      <c r="E442" s="4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2.75" customHeight="1">
      <c r="A443" s="1"/>
      <c r="B443" s="2"/>
      <c r="C443" s="2"/>
      <c r="D443" s="2"/>
      <c r="E443" s="4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2.75" customHeight="1">
      <c r="A444" s="1"/>
      <c r="B444" s="2"/>
      <c r="C444" s="2"/>
      <c r="D444" s="2"/>
      <c r="E444" s="4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2.75" customHeight="1">
      <c r="A445" s="1"/>
      <c r="B445" s="2"/>
      <c r="C445" s="2"/>
      <c r="D445" s="2"/>
      <c r="E445" s="4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2.75" customHeight="1">
      <c r="A446" s="1"/>
      <c r="B446" s="2"/>
      <c r="C446" s="2"/>
      <c r="D446" s="2"/>
      <c r="E446" s="4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2.75" customHeight="1">
      <c r="A447" s="1"/>
      <c r="B447" s="2"/>
      <c r="C447" s="2"/>
      <c r="D447" s="2"/>
      <c r="E447" s="4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2.75" customHeight="1">
      <c r="A448" s="1"/>
      <c r="B448" s="2"/>
      <c r="C448" s="2"/>
      <c r="D448" s="2"/>
      <c r="E448" s="4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2.75" customHeight="1">
      <c r="A449" s="1"/>
      <c r="B449" s="2"/>
      <c r="C449" s="2"/>
      <c r="D449" s="2"/>
      <c r="E449" s="4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2.75" customHeight="1">
      <c r="A450" s="1"/>
      <c r="B450" s="2"/>
      <c r="C450" s="2"/>
      <c r="D450" s="2"/>
      <c r="E450" s="4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2.75" customHeight="1">
      <c r="A451" s="1"/>
      <c r="B451" s="2"/>
      <c r="C451" s="2"/>
      <c r="D451" s="2"/>
      <c r="E451" s="4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2.75" customHeight="1">
      <c r="A452" s="1"/>
      <c r="B452" s="2"/>
      <c r="C452" s="2"/>
      <c r="D452" s="2"/>
      <c r="E452" s="4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2.75" customHeight="1">
      <c r="A453" s="1"/>
      <c r="B453" s="2"/>
      <c r="C453" s="2"/>
      <c r="D453" s="2"/>
      <c r="E453" s="4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2.75" customHeight="1">
      <c r="A454" s="1"/>
      <c r="B454" s="2"/>
      <c r="C454" s="2"/>
      <c r="D454" s="2"/>
      <c r="E454" s="4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2.75" customHeight="1">
      <c r="A455" s="1"/>
      <c r="B455" s="2"/>
      <c r="C455" s="2"/>
      <c r="D455" s="2"/>
      <c r="E455" s="4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2.75" customHeight="1">
      <c r="A456" s="1"/>
      <c r="B456" s="2"/>
      <c r="C456" s="2"/>
      <c r="D456" s="2"/>
      <c r="E456" s="4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2.75" customHeight="1">
      <c r="A457" s="1"/>
      <c r="B457" s="2"/>
      <c r="C457" s="2"/>
      <c r="D457" s="2"/>
      <c r="E457" s="4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2.75" customHeight="1">
      <c r="A458" s="1"/>
      <c r="B458" s="2"/>
      <c r="C458" s="2"/>
      <c r="D458" s="2"/>
      <c r="E458" s="4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2.75" customHeight="1">
      <c r="A459" s="1"/>
      <c r="B459" s="2"/>
      <c r="C459" s="2"/>
      <c r="D459" s="2"/>
      <c r="E459" s="4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2.75" customHeight="1">
      <c r="A460" s="1"/>
      <c r="B460" s="2"/>
      <c r="C460" s="2"/>
      <c r="D460" s="2"/>
      <c r="E460" s="4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2.75" customHeight="1">
      <c r="A461" s="1"/>
      <c r="B461" s="2"/>
      <c r="C461" s="2"/>
      <c r="D461" s="2"/>
      <c r="E461" s="4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2.75" customHeight="1">
      <c r="A462" s="1"/>
      <c r="B462" s="2"/>
      <c r="C462" s="2"/>
      <c r="D462" s="2"/>
      <c r="E462" s="4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2.75" customHeight="1">
      <c r="A463" s="1"/>
      <c r="B463" s="2"/>
      <c r="C463" s="2"/>
      <c r="D463" s="2"/>
      <c r="E463" s="4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2.75" customHeight="1">
      <c r="A464" s="1"/>
      <c r="B464" s="2"/>
      <c r="C464" s="2"/>
      <c r="D464" s="2"/>
      <c r="E464" s="4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2.75" customHeight="1">
      <c r="A465" s="1"/>
      <c r="B465" s="2"/>
      <c r="C465" s="2"/>
      <c r="D465" s="2"/>
      <c r="E465" s="4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2.75" customHeight="1">
      <c r="A466" s="1"/>
      <c r="B466" s="2"/>
      <c r="C466" s="2"/>
      <c r="D466" s="2"/>
      <c r="E466" s="4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2.75" customHeight="1">
      <c r="A467" s="1"/>
      <c r="B467" s="2"/>
      <c r="C467" s="2"/>
      <c r="D467" s="2"/>
      <c r="E467" s="4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2.75" customHeight="1">
      <c r="A468" s="1"/>
      <c r="B468" s="2"/>
      <c r="C468" s="2"/>
      <c r="D468" s="2"/>
      <c r="E468" s="4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2.75" customHeight="1">
      <c r="A469" s="1"/>
      <c r="B469" s="2"/>
      <c r="C469" s="2"/>
      <c r="D469" s="2"/>
      <c r="E469" s="4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2.75" customHeight="1">
      <c r="A470" s="1"/>
      <c r="B470" s="2"/>
      <c r="C470" s="2"/>
      <c r="D470" s="2"/>
      <c r="E470" s="4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2.75" customHeight="1">
      <c r="A471" s="1"/>
      <c r="B471" s="2"/>
      <c r="C471" s="2"/>
      <c r="D471" s="2"/>
      <c r="E471" s="4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2.75" customHeight="1">
      <c r="A472" s="1"/>
      <c r="B472" s="2"/>
      <c r="C472" s="2"/>
      <c r="D472" s="2"/>
      <c r="E472" s="4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2.75" customHeight="1">
      <c r="A473" s="1"/>
      <c r="B473" s="2"/>
      <c r="C473" s="2"/>
      <c r="D473" s="2"/>
      <c r="E473" s="4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2.75" customHeight="1">
      <c r="A474" s="1"/>
      <c r="B474" s="2"/>
      <c r="C474" s="2"/>
      <c r="D474" s="2"/>
      <c r="E474" s="4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2.75" customHeight="1">
      <c r="A475" s="1"/>
      <c r="B475" s="2"/>
      <c r="C475" s="2"/>
      <c r="D475" s="2"/>
      <c r="E475" s="4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2.75" customHeight="1">
      <c r="A476" s="1"/>
      <c r="B476" s="2"/>
      <c r="C476" s="2"/>
      <c r="D476" s="2"/>
      <c r="E476" s="4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2.75" customHeight="1">
      <c r="A477" s="1"/>
      <c r="B477" s="2"/>
      <c r="C477" s="2"/>
      <c r="D477" s="2"/>
      <c r="E477" s="4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2.75" customHeight="1">
      <c r="A478" s="1"/>
      <c r="B478" s="2"/>
      <c r="C478" s="2"/>
      <c r="D478" s="2"/>
      <c r="E478" s="4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2.75" customHeight="1">
      <c r="A479" s="1"/>
      <c r="B479" s="2"/>
      <c r="C479" s="2"/>
      <c r="D479" s="2"/>
      <c r="E479" s="4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2.75" customHeight="1">
      <c r="A480" s="1"/>
      <c r="B480" s="2"/>
      <c r="C480" s="2"/>
      <c r="D480" s="2"/>
      <c r="E480" s="4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2.75" customHeight="1">
      <c r="A481" s="1"/>
      <c r="B481" s="2"/>
      <c r="C481" s="2"/>
      <c r="D481" s="2"/>
      <c r="E481" s="4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2.75" customHeight="1">
      <c r="A482" s="1"/>
      <c r="B482" s="2"/>
      <c r="C482" s="2"/>
      <c r="D482" s="2"/>
      <c r="E482" s="4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2.75" customHeight="1">
      <c r="A483" s="1"/>
      <c r="B483" s="2"/>
      <c r="C483" s="2"/>
      <c r="D483" s="2"/>
      <c r="E483" s="4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2.75" customHeight="1">
      <c r="A484" s="1"/>
      <c r="B484" s="2"/>
      <c r="C484" s="2"/>
      <c r="D484" s="2"/>
      <c r="E484" s="4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2.75" customHeight="1">
      <c r="A485" s="1"/>
      <c r="B485" s="2"/>
      <c r="C485" s="2"/>
      <c r="D485" s="2"/>
      <c r="E485" s="4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2.75" customHeight="1">
      <c r="A486" s="1"/>
      <c r="B486" s="2"/>
      <c r="C486" s="2"/>
      <c r="D486" s="2"/>
      <c r="E486" s="4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2.75" customHeight="1">
      <c r="A487" s="1"/>
      <c r="B487" s="2"/>
      <c r="C487" s="2"/>
      <c r="D487" s="2"/>
      <c r="E487" s="4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2.75" customHeight="1">
      <c r="A488" s="1"/>
      <c r="B488" s="2"/>
      <c r="C488" s="2"/>
      <c r="D488" s="2"/>
      <c r="E488" s="4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2.75" customHeight="1">
      <c r="A489" s="1"/>
      <c r="B489" s="2"/>
      <c r="C489" s="2"/>
      <c r="D489" s="2"/>
      <c r="E489" s="4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2.75" customHeight="1">
      <c r="A490" s="1"/>
      <c r="B490" s="2"/>
      <c r="C490" s="2"/>
      <c r="D490" s="2"/>
      <c r="E490" s="4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2.75" customHeight="1">
      <c r="A491" s="1"/>
      <c r="B491" s="2"/>
      <c r="C491" s="2"/>
      <c r="D491" s="2"/>
      <c r="E491" s="4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2.75" customHeight="1">
      <c r="A492" s="1"/>
      <c r="B492" s="2"/>
      <c r="C492" s="2"/>
      <c r="D492" s="2"/>
      <c r="E492" s="4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2.75" customHeight="1">
      <c r="A493" s="1"/>
      <c r="B493" s="2"/>
      <c r="C493" s="2"/>
      <c r="D493" s="2"/>
      <c r="E493" s="4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2.75" customHeight="1">
      <c r="A494" s="1"/>
      <c r="B494" s="2"/>
      <c r="C494" s="2"/>
      <c r="D494" s="2"/>
      <c r="E494" s="4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2.75" customHeight="1">
      <c r="A495" s="1"/>
      <c r="B495" s="2"/>
      <c r="C495" s="2"/>
      <c r="D495" s="2"/>
      <c r="E495" s="4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2.75" customHeight="1">
      <c r="A496" s="1"/>
      <c r="B496" s="2"/>
      <c r="C496" s="2"/>
      <c r="D496" s="2"/>
      <c r="E496" s="4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2.75" customHeight="1">
      <c r="A497" s="1"/>
      <c r="B497" s="2"/>
      <c r="C497" s="2"/>
      <c r="D497" s="2"/>
      <c r="E497" s="4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2.75" customHeight="1">
      <c r="A498" s="1"/>
      <c r="B498" s="2"/>
      <c r="C498" s="2"/>
      <c r="D498" s="2"/>
      <c r="E498" s="4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2.75" customHeight="1">
      <c r="A499" s="1"/>
      <c r="B499" s="2"/>
      <c r="C499" s="2"/>
      <c r="D499" s="2"/>
      <c r="E499" s="4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2.75" customHeight="1">
      <c r="A500" s="1"/>
      <c r="B500" s="2"/>
      <c r="C500" s="2"/>
      <c r="D500" s="2"/>
      <c r="E500" s="4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2.75" customHeight="1">
      <c r="A501" s="1"/>
      <c r="B501" s="2"/>
      <c r="C501" s="2"/>
      <c r="D501" s="2"/>
      <c r="E501" s="4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2.75" customHeight="1">
      <c r="A502" s="1"/>
      <c r="B502" s="2"/>
      <c r="C502" s="2"/>
      <c r="D502" s="2"/>
      <c r="E502" s="4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2.75" customHeight="1">
      <c r="A503" s="1"/>
      <c r="B503" s="2"/>
      <c r="C503" s="2"/>
      <c r="D503" s="2"/>
      <c r="E503" s="4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2.75" customHeight="1">
      <c r="A504" s="1"/>
      <c r="B504" s="2"/>
      <c r="C504" s="2"/>
      <c r="D504" s="2"/>
      <c r="E504" s="4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2.75" customHeight="1">
      <c r="A505" s="1"/>
      <c r="B505" s="2"/>
      <c r="C505" s="2"/>
      <c r="D505" s="2"/>
      <c r="E505" s="4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2.75" customHeight="1">
      <c r="A506" s="1"/>
      <c r="B506" s="2"/>
      <c r="C506" s="2"/>
      <c r="D506" s="2"/>
      <c r="E506" s="4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2.75" customHeight="1">
      <c r="A507" s="1"/>
      <c r="B507" s="2"/>
      <c r="C507" s="2"/>
      <c r="D507" s="2"/>
      <c r="E507" s="4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2.75" customHeight="1">
      <c r="A508" s="1"/>
      <c r="B508" s="2"/>
      <c r="C508" s="2"/>
      <c r="D508" s="2"/>
      <c r="E508" s="4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2.75" customHeight="1">
      <c r="A509" s="1"/>
      <c r="B509" s="2"/>
      <c r="C509" s="2"/>
      <c r="D509" s="2"/>
      <c r="E509" s="4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2.75" customHeight="1">
      <c r="A510" s="1"/>
      <c r="B510" s="2"/>
      <c r="C510" s="2"/>
      <c r="D510" s="2"/>
      <c r="E510" s="4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2.75" customHeight="1">
      <c r="A511" s="1"/>
      <c r="B511" s="2"/>
      <c r="C511" s="2"/>
      <c r="D511" s="2"/>
      <c r="E511" s="4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2.75" customHeight="1">
      <c r="A512" s="1"/>
      <c r="B512" s="2"/>
      <c r="C512" s="2"/>
      <c r="D512" s="2"/>
      <c r="E512" s="4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2.75" customHeight="1">
      <c r="A513" s="1"/>
      <c r="B513" s="2"/>
      <c r="C513" s="2"/>
      <c r="D513" s="2"/>
      <c r="E513" s="4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2.75" customHeight="1">
      <c r="A514" s="1"/>
      <c r="B514" s="2"/>
      <c r="C514" s="2"/>
      <c r="D514" s="2"/>
      <c r="E514" s="4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2.75" customHeight="1">
      <c r="A515" s="1"/>
      <c r="B515" s="2"/>
      <c r="C515" s="2"/>
      <c r="D515" s="2"/>
      <c r="E515" s="4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2.75" customHeight="1">
      <c r="A516" s="1"/>
      <c r="B516" s="2"/>
      <c r="C516" s="2"/>
      <c r="D516" s="2"/>
      <c r="E516" s="4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2.75" customHeight="1">
      <c r="A517" s="1"/>
      <c r="B517" s="2"/>
      <c r="C517" s="2"/>
      <c r="D517" s="2"/>
      <c r="E517" s="4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2.75" customHeight="1">
      <c r="A518" s="1"/>
      <c r="B518" s="2"/>
      <c r="C518" s="2"/>
      <c r="D518" s="2"/>
      <c r="E518" s="4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2.75" customHeight="1">
      <c r="A519" s="1"/>
      <c r="B519" s="2"/>
      <c r="C519" s="2"/>
      <c r="D519" s="2"/>
      <c r="E519" s="4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2.75" customHeight="1">
      <c r="A520" s="1"/>
      <c r="B520" s="2"/>
      <c r="C520" s="2"/>
      <c r="D520" s="2"/>
      <c r="E520" s="4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2.75" customHeight="1">
      <c r="A521" s="1"/>
      <c r="B521" s="2"/>
      <c r="C521" s="2"/>
      <c r="D521" s="2"/>
      <c r="E521" s="4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2.75" customHeight="1">
      <c r="A522" s="1"/>
      <c r="B522" s="2"/>
      <c r="C522" s="2"/>
      <c r="D522" s="2"/>
      <c r="E522" s="4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2.75" customHeight="1">
      <c r="A523" s="1"/>
      <c r="B523" s="2"/>
      <c r="C523" s="2"/>
      <c r="D523" s="2"/>
      <c r="E523" s="4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2.75" customHeight="1">
      <c r="A524" s="1"/>
      <c r="B524" s="2"/>
      <c r="C524" s="2"/>
      <c r="D524" s="2"/>
      <c r="E524" s="4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2.75" customHeight="1">
      <c r="A525" s="1"/>
      <c r="B525" s="2"/>
      <c r="C525" s="2"/>
      <c r="D525" s="2"/>
      <c r="E525" s="4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2.75" customHeight="1">
      <c r="A526" s="1"/>
      <c r="B526" s="2"/>
      <c r="C526" s="2"/>
      <c r="D526" s="2"/>
      <c r="E526" s="4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2.75" customHeight="1">
      <c r="A527" s="1"/>
      <c r="B527" s="2"/>
      <c r="C527" s="2"/>
      <c r="D527" s="2"/>
      <c r="E527" s="4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2.75" customHeight="1">
      <c r="A528" s="1"/>
      <c r="B528" s="2"/>
      <c r="C528" s="2"/>
      <c r="D528" s="2"/>
      <c r="E528" s="4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2.75" customHeight="1">
      <c r="A529" s="1"/>
      <c r="B529" s="2"/>
      <c r="C529" s="2"/>
      <c r="D529" s="2"/>
      <c r="E529" s="4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2.75" customHeight="1">
      <c r="A530" s="1"/>
      <c r="B530" s="2"/>
      <c r="C530" s="2"/>
      <c r="D530" s="2"/>
      <c r="E530" s="4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2.75" customHeight="1">
      <c r="A531" s="1"/>
      <c r="B531" s="2"/>
      <c r="C531" s="2"/>
      <c r="D531" s="2"/>
      <c r="E531" s="4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2.75" customHeight="1">
      <c r="A532" s="1"/>
      <c r="B532" s="2"/>
      <c r="C532" s="2"/>
      <c r="D532" s="2"/>
      <c r="E532" s="4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2.75" customHeight="1">
      <c r="A533" s="1"/>
      <c r="B533" s="2"/>
      <c r="C533" s="2"/>
      <c r="D533" s="2"/>
      <c r="E533" s="4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2.75" customHeight="1">
      <c r="A534" s="1"/>
      <c r="B534" s="2"/>
      <c r="C534" s="2"/>
      <c r="D534" s="2"/>
      <c r="E534" s="4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2.75" customHeight="1">
      <c r="A535" s="1"/>
      <c r="B535" s="2"/>
      <c r="C535" s="2"/>
      <c r="D535" s="2"/>
      <c r="E535" s="4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2.75" customHeight="1">
      <c r="A536" s="1"/>
      <c r="B536" s="2"/>
      <c r="C536" s="2"/>
      <c r="D536" s="2"/>
      <c r="E536" s="4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2.75" customHeight="1">
      <c r="A537" s="1"/>
      <c r="B537" s="2"/>
      <c r="C537" s="2"/>
      <c r="D537" s="2"/>
      <c r="E537" s="4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2.75" customHeight="1">
      <c r="A538" s="1"/>
      <c r="B538" s="2"/>
      <c r="C538" s="2"/>
      <c r="D538" s="2"/>
      <c r="E538" s="4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2.75" customHeight="1">
      <c r="A539" s="1"/>
      <c r="B539" s="2"/>
      <c r="C539" s="2"/>
      <c r="D539" s="2"/>
      <c r="E539" s="4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2.75" customHeight="1">
      <c r="A540" s="1"/>
      <c r="B540" s="2"/>
      <c r="C540" s="2"/>
      <c r="D540" s="2"/>
      <c r="E540" s="4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2.75" customHeight="1">
      <c r="A541" s="1"/>
      <c r="B541" s="2"/>
      <c r="C541" s="2"/>
      <c r="D541" s="2"/>
      <c r="E541" s="4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2.75" customHeight="1">
      <c r="A542" s="1"/>
      <c r="B542" s="2"/>
      <c r="C542" s="2"/>
      <c r="D542" s="2"/>
      <c r="E542" s="4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2.75" customHeight="1">
      <c r="A543" s="1"/>
      <c r="B543" s="2"/>
      <c r="C543" s="2"/>
      <c r="D543" s="2"/>
      <c r="E543" s="4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2.75" customHeight="1">
      <c r="A544" s="1"/>
      <c r="B544" s="2"/>
      <c r="C544" s="2"/>
      <c r="D544" s="2"/>
      <c r="E544" s="4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2.75" customHeight="1">
      <c r="A545" s="1"/>
      <c r="B545" s="2"/>
      <c r="C545" s="2"/>
      <c r="D545" s="2"/>
      <c r="E545" s="4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2.75" customHeight="1">
      <c r="A546" s="1"/>
      <c r="B546" s="2"/>
      <c r="C546" s="2"/>
      <c r="D546" s="2"/>
      <c r="E546" s="4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2.75" customHeight="1">
      <c r="A547" s="1"/>
      <c r="B547" s="2"/>
      <c r="C547" s="2"/>
      <c r="D547" s="2"/>
      <c r="E547" s="4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2.75" customHeight="1">
      <c r="A548" s="1"/>
      <c r="B548" s="2"/>
      <c r="C548" s="2"/>
      <c r="D548" s="2"/>
      <c r="E548" s="4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2.75" customHeight="1">
      <c r="A549" s="1"/>
      <c r="B549" s="2"/>
      <c r="C549" s="2"/>
      <c r="D549" s="2"/>
      <c r="E549" s="4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2.75" customHeight="1">
      <c r="A550" s="1"/>
      <c r="B550" s="2"/>
      <c r="C550" s="2"/>
      <c r="D550" s="2"/>
      <c r="E550" s="4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2.75" customHeight="1">
      <c r="A551" s="1"/>
      <c r="B551" s="2"/>
      <c r="C551" s="2"/>
      <c r="D551" s="2"/>
      <c r="E551" s="4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2.75" customHeight="1">
      <c r="A552" s="1"/>
      <c r="B552" s="2"/>
      <c r="C552" s="2"/>
      <c r="D552" s="2"/>
      <c r="E552" s="4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2.75" customHeight="1">
      <c r="A553" s="1"/>
      <c r="B553" s="2"/>
      <c r="C553" s="2"/>
      <c r="D553" s="2"/>
      <c r="E553" s="4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2.75" customHeight="1">
      <c r="A554" s="1"/>
      <c r="B554" s="2"/>
      <c r="C554" s="2"/>
      <c r="D554" s="2"/>
      <c r="E554" s="4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2.75" customHeight="1">
      <c r="A555" s="1"/>
      <c r="B555" s="2"/>
      <c r="C555" s="2"/>
      <c r="D555" s="2"/>
      <c r="E555" s="4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2.75" customHeight="1">
      <c r="A556" s="1"/>
      <c r="B556" s="2"/>
      <c r="C556" s="2"/>
      <c r="D556" s="2"/>
      <c r="E556" s="4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2.75" customHeight="1">
      <c r="A557" s="1"/>
      <c r="B557" s="2"/>
      <c r="C557" s="2"/>
      <c r="D557" s="2"/>
      <c r="E557" s="4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2.75" customHeight="1">
      <c r="A558" s="1"/>
      <c r="B558" s="2"/>
      <c r="C558" s="2"/>
      <c r="D558" s="2"/>
      <c r="E558" s="4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2.75" customHeight="1">
      <c r="A559" s="1"/>
      <c r="B559" s="2"/>
      <c r="C559" s="2"/>
      <c r="D559" s="2"/>
      <c r="E559" s="4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2.75" customHeight="1">
      <c r="A560" s="1"/>
      <c r="B560" s="2"/>
      <c r="C560" s="2"/>
      <c r="D560" s="2"/>
      <c r="E560" s="4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2.75" customHeight="1">
      <c r="A561" s="1"/>
      <c r="B561" s="2"/>
      <c r="C561" s="2"/>
      <c r="D561" s="2"/>
      <c r="E561" s="4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2.75" customHeight="1">
      <c r="A562" s="1"/>
      <c r="B562" s="2"/>
      <c r="C562" s="2"/>
      <c r="D562" s="2"/>
      <c r="E562" s="4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2.75" customHeight="1">
      <c r="A563" s="1"/>
      <c r="B563" s="2"/>
      <c r="C563" s="2"/>
      <c r="D563" s="2"/>
      <c r="E563" s="4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2.75" customHeight="1">
      <c r="A564" s="1"/>
      <c r="B564" s="2"/>
      <c r="C564" s="2"/>
      <c r="D564" s="2"/>
      <c r="E564" s="4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2.75" customHeight="1">
      <c r="A565" s="1"/>
      <c r="B565" s="2"/>
      <c r="C565" s="2"/>
      <c r="D565" s="2"/>
      <c r="E565" s="4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2.75" customHeight="1">
      <c r="A566" s="1"/>
      <c r="B566" s="2"/>
      <c r="C566" s="2"/>
      <c r="D566" s="2"/>
      <c r="E566" s="4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2.75" customHeight="1">
      <c r="A567" s="1"/>
      <c r="B567" s="2"/>
      <c r="C567" s="2"/>
      <c r="D567" s="2"/>
      <c r="E567" s="4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2.75" customHeight="1">
      <c r="A568" s="1"/>
      <c r="B568" s="2"/>
      <c r="C568" s="2"/>
      <c r="D568" s="2"/>
      <c r="E568" s="4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2.75" customHeight="1">
      <c r="A569" s="1"/>
      <c r="B569" s="2"/>
      <c r="C569" s="2"/>
      <c r="D569" s="2"/>
      <c r="E569" s="4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2.75" customHeight="1">
      <c r="A570" s="1"/>
      <c r="B570" s="2"/>
      <c r="C570" s="2"/>
      <c r="D570" s="2"/>
      <c r="E570" s="4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2.75" customHeight="1">
      <c r="A571" s="1"/>
      <c r="B571" s="2"/>
      <c r="C571" s="2"/>
      <c r="D571" s="2"/>
      <c r="E571" s="4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2.75" customHeight="1">
      <c r="A572" s="1"/>
      <c r="B572" s="2"/>
      <c r="C572" s="2"/>
      <c r="D572" s="2"/>
      <c r="E572" s="4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2.75" customHeight="1">
      <c r="A573" s="1"/>
      <c r="B573" s="2"/>
      <c r="C573" s="2"/>
      <c r="D573" s="2"/>
      <c r="E573" s="4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2.75" customHeight="1">
      <c r="A574" s="1"/>
      <c r="B574" s="2"/>
      <c r="C574" s="2"/>
      <c r="D574" s="2"/>
      <c r="E574" s="4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2.75" customHeight="1">
      <c r="A575" s="1"/>
      <c r="B575" s="2"/>
      <c r="C575" s="2"/>
      <c r="D575" s="2"/>
      <c r="E575" s="4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2.75" customHeight="1">
      <c r="A576" s="1"/>
      <c r="B576" s="2"/>
      <c r="C576" s="2"/>
      <c r="D576" s="2"/>
      <c r="E576" s="4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2.75" customHeight="1">
      <c r="A577" s="1"/>
      <c r="B577" s="2"/>
      <c r="C577" s="2"/>
      <c r="D577" s="2"/>
      <c r="E577" s="4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2.75" customHeight="1">
      <c r="A578" s="1"/>
      <c r="B578" s="2"/>
      <c r="C578" s="2"/>
      <c r="D578" s="2"/>
      <c r="E578" s="4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2.75" customHeight="1">
      <c r="A579" s="1"/>
      <c r="B579" s="2"/>
      <c r="C579" s="2"/>
      <c r="D579" s="2"/>
      <c r="E579" s="4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2.75" customHeight="1">
      <c r="A580" s="1"/>
      <c r="B580" s="2"/>
      <c r="C580" s="2"/>
      <c r="D580" s="2"/>
      <c r="E580" s="4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2.75" customHeight="1">
      <c r="A581" s="1"/>
      <c r="B581" s="2"/>
      <c r="C581" s="2"/>
      <c r="D581" s="2"/>
      <c r="E581" s="4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2.75" customHeight="1">
      <c r="A582" s="1"/>
      <c r="B582" s="2"/>
      <c r="C582" s="2"/>
      <c r="D582" s="2"/>
      <c r="E582" s="4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2.75" customHeight="1">
      <c r="A583" s="1"/>
      <c r="B583" s="2"/>
      <c r="C583" s="2"/>
      <c r="D583" s="2"/>
      <c r="E583" s="4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2.75" customHeight="1">
      <c r="A584" s="1"/>
      <c r="B584" s="2"/>
      <c r="C584" s="2"/>
      <c r="D584" s="2"/>
      <c r="E584" s="4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2.75" customHeight="1">
      <c r="A585" s="1"/>
      <c r="B585" s="2"/>
      <c r="C585" s="2"/>
      <c r="D585" s="2"/>
      <c r="E585" s="4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2.75" customHeight="1">
      <c r="A586" s="1"/>
      <c r="B586" s="2"/>
      <c r="C586" s="2"/>
      <c r="D586" s="2"/>
      <c r="E586" s="4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2.75" customHeight="1">
      <c r="A587" s="1"/>
      <c r="B587" s="2"/>
      <c r="C587" s="2"/>
      <c r="D587" s="2"/>
      <c r="E587" s="4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2.75" customHeight="1">
      <c r="A588" s="1"/>
      <c r="B588" s="2"/>
      <c r="C588" s="2"/>
      <c r="D588" s="2"/>
      <c r="E588" s="4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2.75" customHeight="1">
      <c r="A589" s="1"/>
      <c r="B589" s="2"/>
      <c r="C589" s="2"/>
      <c r="D589" s="2"/>
      <c r="E589" s="4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2.75" customHeight="1">
      <c r="A590" s="1"/>
      <c r="B590" s="2"/>
      <c r="C590" s="2"/>
      <c r="D590" s="2"/>
      <c r="E590" s="4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2.75" customHeight="1">
      <c r="A591" s="1"/>
      <c r="B591" s="2"/>
      <c r="C591" s="2"/>
      <c r="D591" s="2"/>
      <c r="E591" s="4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2.75" customHeight="1">
      <c r="A592" s="1"/>
      <c r="B592" s="2"/>
      <c r="C592" s="2"/>
      <c r="D592" s="2"/>
      <c r="E592" s="4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2.75" customHeight="1">
      <c r="A593" s="1"/>
      <c r="B593" s="2"/>
      <c r="C593" s="2"/>
      <c r="D593" s="2"/>
      <c r="E593" s="4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2.75" customHeight="1">
      <c r="A594" s="1"/>
      <c r="B594" s="2"/>
      <c r="C594" s="2"/>
      <c r="D594" s="2"/>
      <c r="E594" s="4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2.75" customHeight="1">
      <c r="A595" s="1"/>
      <c r="B595" s="2"/>
      <c r="C595" s="2"/>
      <c r="D595" s="2"/>
      <c r="E595" s="4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2.75" customHeight="1">
      <c r="A596" s="1"/>
      <c r="B596" s="2"/>
      <c r="C596" s="2"/>
      <c r="D596" s="2"/>
      <c r="E596" s="4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2.75" customHeight="1">
      <c r="A597" s="1"/>
      <c r="B597" s="2"/>
      <c r="C597" s="2"/>
      <c r="D597" s="2"/>
      <c r="E597" s="4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2.75" customHeight="1">
      <c r="A598" s="1"/>
      <c r="B598" s="2"/>
      <c r="C598" s="2"/>
      <c r="D598" s="2"/>
      <c r="E598" s="4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2.75" customHeight="1">
      <c r="A599" s="1"/>
      <c r="B599" s="2"/>
      <c r="C599" s="2"/>
      <c r="D599" s="2"/>
      <c r="E599" s="4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2.75" customHeight="1">
      <c r="A600" s="1"/>
      <c r="B600" s="2"/>
      <c r="C600" s="2"/>
      <c r="D600" s="2"/>
      <c r="E600" s="4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2.75" customHeight="1">
      <c r="A601" s="1"/>
      <c r="B601" s="2"/>
      <c r="C601" s="2"/>
      <c r="D601" s="2"/>
      <c r="E601" s="4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2.75" customHeight="1">
      <c r="A602" s="1"/>
      <c r="B602" s="2"/>
      <c r="C602" s="2"/>
      <c r="D602" s="2"/>
      <c r="E602" s="4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2.75" customHeight="1">
      <c r="A603" s="1"/>
      <c r="B603" s="2"/>
      <c r="C603" s="2"/>
      <c r="D603" s="2"/>
      <c r="E603" s="4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2.75" customHeight="1">
      <c r="A604" s="1"/>
      <c r="B604" s="2"/>
      <c r="C604" s="2"/>
      <c r="D604" s="2"/>
      <c r="E604" s="4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2.75" customHeight="1">
      <c r="A605" s="1"/>
      <c r="B605" s="2"/>
      <c r="C605" s="2"/>
      <c r="D605" s="2"/>
      <c r="E605" s="4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2.75" customHeight="1">
      <c r="A606" s="1"/>
      <c r="B606" s="2"/>
      <c r="C606" s="2"/>
      <c r="D606" s="2"/>
      <c r="E606" s="4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2.75" customHeight="1">
      <c r="A607" s="1"/>
      <c r="B607" s="2"/>
      <c r="C607" s="2"/>
      <c r="D607" s="2"/>
      <c r="E607" s="4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2.75" customHeight="1">
      <c r="A608" s="1"/>
      <c r="B608" s="2"/>
      <c r="C608" s="2"/>
      <c r="D608" s="2"/>
      <c r="E608" s="4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2.75" customHeight="1">
      <c r="A609" s="1"/>
      <c r="B609" s="2"/>
      <c r="C609" s="2"/>
      <c r="D609" s="2"/>
      <c r="E609" s="4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2.75" customHeight="1">
      <c r="A610" s="1"/>
      <c r="B610" s="2"/>
      <c r="C610" s="2"/>
      <c r="D610" s="2"/>
      <c r="E610" s="4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2.75" customHeight="1">
      <c r="A611" s="1"/>
      <c r="B611" s="2"/>
      <c r="C611" s="2"/>
      <c r="D611" s="2"/>
      <c r="E611" s="4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2.75" customHeight="1">
      <c r="A612" s="1"/>
      <c r="B612" s="2"/>
      <c r="C612" s="2"/>
      <c r="D612" s="2"/>
      <c r="E612" s="4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2.75" customHeight="1">
      <c r="A613" s="1"/>
      <c r="B613" s="2"/>
      <c r="C613" s="2"/>
      <c r="D613" s="2"/>
      <c r="E613" s="4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2.75" customHeight="1">
      <c r="A614" s="1"/>
      <c r="B614" s="2"/>
      <c r="C614" s="2"/>
      <c r="D614" s="2"/>
      <c r="E614" s="4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2.75" customHeight="1">
      <c r="A615" s="1"/>
      <c r="B615" s="2"/>
      <c r="C615" s="2"/>
      <c r="D615" s="2"/>
      <c r="E615" s="4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2.75" customHeight="1">
      <c r="A616" s="1"/>
      <c r="B616" s="2"/>
      <c r="C616" s="2"/>
      <c r="D616" s="2"/>
      <c r="E616" s="4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2.75" customHeight="1">
      <c r="A617" s="1"/>
      <c r="B617" s="2"/>
      <c r="C617" s="2"/>
      <c r="D617" s="2"/>
      <c r="E617" s="4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2.75" customHeight="1">
      <c r="A618" s="1"/>
      <c r="B618" s="2"/>
      <c r="C618" s="2"/>
      <c r="D618" s="2"/>
      <c r="E618" s="4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2.75" customHeight="1">
      <c r="A619" s="1"/>
      <c r="B619" s="2"/>
      <c r="C619" s="2"/>
      <c r="D619" s="2"/>
      <c r="E619" s="4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2.75" customHeight="1">
      <c r="A620" s="1"/>
      <c r="B620" s="2"/>
      <c r="C620" s="2"/>
      <c r="D620" s="2"/>
      <c r="E620" s="4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2.75" customHeight="1">
      <c r="A621" s="1"/>
      <c r="B621" s="2"/>
      <c r="C621" s="2"/>
      <c r="D621" s="2"/>
      <c r="E621" s="4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2.75" customHeight="1">
      <c r="A622" s="1"/>
      <c r="B622" s="2"/>
      <c r="C622" s="2"/>
      <c r="D622" s="2"/>
      <c r="E622" s="4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2.75" customHeight="1">
      <c r="A623" s="1"/>
      <c r="B623" s="2"/>
      <c r="C623" s="2"/>
      <c r="D623" s="2"/>
      <c r="E623" s="4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2.75" customHeight="1">
      <c r="A624" s="1"/>
      <c r="B624" s="2"/>
      <c r="C624" s="2"/>
      <c r="D624" s="2"/>
      <c r="E624" s="4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2.75" customHeight="1">
      <c r="A625" s="1"/>
      <c r="B625" s="2"/>
      <c r="C625" s="2"/>
      <c r="D625" s="2"/>
      <c r="E625" s="4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2.75" customHeight="1">
      <c r="A626" s="1"/>
      <c r="B626" s="2"/>
      <c r="C626" s="2"/>
      <c r="D626" s="2"/>
      <c r="E626" s="4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2.75" customHeight="1">
      <c r="A627" s="1"/>
      <c r="B627" s="2"/>
      <c r="C627" s="2"/>
      <c r="D627" s="2"/>
      <c r="E627" s="4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2.75" customHeight="1">
      <c r="A628" s="1"/>
      <c r="B628" s="2"/>
      <c r="C628" s="2"/>
      <c r="D628" s="2"/>
      <c r="E628" s="4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2.75" customHeight="1">
      <c r="A629" s="1"/>
      <c r="B629" s="2"/>
      <c r="C629" s="2"/>
      <c r="D629" s="2"/>
      <c r="E629" s="4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2.75" customHeight="1">
      <c r="A630" s="1"/>
      <c r="B630" s="2"/>
      <c r="C630" s="2"/>
      <c r="D630" s="2"/>
      <c r="E630" s="4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2.75" customHeight="1">
      <c r="A631" s="1"/>
      <c r="B631" s="2"/>
      <c r="C631" s="2"/>
      <c r="D631" s="2"/>
      <c r="E631" s="4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2.75" customHeight="1">
      <c r="A632" s="1"/>
      <c r="B632" s="2"/>
      <c r="C632" s="2"/>
      <c r="D632" s="2"/>
      <c r="E632" s="4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2.75" customHeight="1">
      <c r="A633" s="1"/>
      <c r="B633" s="2"/>
      <c r="C633" s="2"/>
      <c r="D633" s="2"/>
      <c r="E633" s="4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2.75" customHeight="1">
      <c r="A634" s="1"/>
      <c r="B634" s="2"/>
      <c r="C634" s="2"/>
      <c r="D634" s="2"/>
      <c r="E634" s="4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2.75" customHeight="1">
      <c r="A635" s="1"/>
      <c r="B635" s="2"/>
      <c r="C635" s="2"/>
      <c r="D635" s="2"/>
      <c r="E635" s="4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2.75" customHeight="1">
      <c r="A636" s="1"/>
      <c r="B636" s="2"/>
      <c r="C636" s="2"/>
      <c r="D636" s="2"/>
      <c r="E636" s="4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2.75" customHeight="1">
      <c r="A637" s="1"/>
      <c r="B637" s="2"/>
      <c r="C637" s="2"/>
      <c r="D637" s="2"/>
      <c r="E637" s="4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2.75" customHeight="1">
      <c r="A638" s="1"/>
      <c r="B638" s="2"/>
      <c r="C638" s="2"/>
      <c r="D638" s="2"/>
      <c r="E638" s="4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2.75" customHeight="1">
      <c r="A639" s="1"/>
      <c r="B639" s="2"/>
      <c r="C639" s="2"/>
      <c r="D639" s="2"/>
      <c r="E639" s="4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2.75" customHeight="1">
      <c r="A640" s="1"/>
      <c r="B640" s="2"/>
      <c r="C640" s="2"/>
      <c r="D640" s="2"/>
      <c r="E640" s="4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2.75" customHeight="1">
      <c r="A641" s="1"/>
      <c r="B641" s="2"/>
      <c r="C641" s="2"/>
      <c r="D641" s="2"/>
      <c r="E641" s="4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2.75" customHeight="1">
      <c r="A642" s="1"/>
      <c r="B642" s="2"/>
      <c r="C642" s="2"/>
      <c r="D642" s="2"/>
      <c r="E642" s="4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2.75" customHeight="1">
      <c r="A643" s="1"/>
      <c r="B643" s="2"/>
      <c r="C643" s="2"/>
      <c r="D643" s="2"/>
      <c r="E643" s="4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ht="12.75" customHeight="1">
      <c r="A644" s="1"/>
      <c r="B644" s="2"/>
      <c r="C644" s="2"/>
      <c r="D644" s="2"/>
      <c r="E644" s="4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ht="12.75" customHeight="1">
      <c r="A645" s="1"/>
      <c r="B645" s="2"/>
      <c r="C645" s="2"/>
      <c r="D645" s="2"/>
      <c r="E645" s="4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ht="12.75" customHeight="1">
      <c r="A646" s="1"/>
      <c r="B646" s="2"/>
      <c r="C646" s="2"/>
      <c r="D646" s="2"/>
      <c r="E646" s="4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ht="12.75" customHeight="1">
      <c r="A647" s="1"/>
      <c r="B647" s="2"/>
      <c r="C647" s="2"/>
      <c r="D647" s="2"/>
      <c r="E647" s="4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ht="12.75" customHeight="1">
      <c r="A648" s="1"/>
      <c r="B648" s="2"/>
      <c r="C648" s="2"/>
      <c r="D648" s="2"/>
      <c r="E648" s="4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ht="12.75" customHeight="1">
      <c r="A649" s="1"/>
      <c r="B649" s="2"/>
      <c r="C649" s="2"/>
      <c r="D649" s="2"/>
      <c r="E649" s="4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ht="12.75" customHeight="1">
      <c r="A650" s="1"/>
      <c r="B650" s="2"/>
      <c r="C650" s="2"/>
      <c r="D650" s="2"/>
      <c r="E650" s="4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ht="12.75" customHeight="1">
      <c r="A651" s="1"/>
      <c r="B651" s="2"/>
      <c r="C651" s="2"/>
      <c r="D651" s="2"/>
      <c r="E651" s="4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ht="12.75" customHeight="1">
      <c r="A652" s="1"/>
      <c r="B652" s="2"/>
      <c r="C652" s="2"/>
      <c r="D652" s="2"/>
      <c r="E652" s="4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ht="12.75" customHeight="1">
      <c r="A653" s="1"/>
      <c r="B653" s="2"/>
      <c r="C653" s="2"/>
      <c r="D653" s="2"/>
      <c r="E653" s="4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ht="12.75" customHeight="1">
      <c r="A654" s="1"/>
      <c r="B654" s="2"/>
      <c r="C654" s="2"/>
      <c r="D654" s="2"/>
      <c r="E654" s="4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ht="12.75" customHeight="1">
      <c r="A655" s="1"/>
      <c r="B655" s="2"/>
      <c r="C655" s="2"/>
      <c r="D655" s="2"/>
      <c r="E655" s="4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ht="12.75" customHeight="1">
      <c r="A656" s="1"/>
      <c r="B656" s="2"/>
      <c r="C656" s="2"/>
      <c r="D656" s="2"/>
      <c r="E656" s="4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ht="12.75" customHeight="1">
      <c r="A657" s="1"/>
      <c r="B657" s="2"/>
      <c r="C657" s="2"/>
      <c r="D657" s="2"/>
      <c r="E657" s="4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ht="12.75" customHeight="1">
      <c r="A658" s="1"/>
      <c r="B658" s="2"/>
      <c r="C658" s="2"/>
      <c r="D658" s="2"/>
      <c r="E658" s="4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ht="12.75" customHeight="1">
      <c r="A659" s="1"/>
      <c r="B659" s="2"/>
      <c r="C659" s="2"/>
      <c r="D659" s="2"/>
      <c r="E659" s="4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ht="12.75" customHeight="1">
      <c r="A660" s="1"/>
      <c r="B660" s="2"/>
      <c r="C660" s="2"/>
      <c r="D660" s="2"/>
      <c r="E660" s="4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ht="12.75" customHeight="1">
      <c r="A661" s="1"/>
      <c r="B661" s="2"/>
      <c r="C661" s="2"/>
      <c r="D661" s="2"/>
      <c r="E661" s="4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ht="12.75" customHeight="1">
      <c r="A662" s="1"/>
      <c r="B662" s="2"/>
      <c r="C662" s="2"/>
      <c r="D662" s="2"/>
      <c r="E662" s="4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ht="12.75" customHeight="1">
      <c r="A663" s="1"/>
      <c r="B663" s="2"/>
      <c r="C663" s="2"/>
      <c r="D663" s="2"/>
      <c r="E663" s="4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ht="12.75" customHeight="1">
      <c r="A664" s="1"/>
      <c r="B664" s="2"/>
      <c r="C664" s="2"/>
      <c r="D664" s="2"/>
      <c r="E664" s="4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ht="12.75" customHeight="1">
      <c r="A665" s="1"/>
      <c r="B665" s="2"/>
      <c r="C665" s="2"/>
      <c r="D665" s="2"/>
      <c r="E665" s="4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ht="12.75" customHeight="1">
      <c r="A666" s="1"/>
      <c r="B666" s="2"/>
      <c r="C666" s="2"/>
      <c r="D666" s="2"/>
      <c r="E666" s="4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ht="12.75" customHeight="1">
      <c r="A667" s="1"/>
      <c r="B667" s="2"/>
      <c r="C667" s="2"/>
      <c r="D667" s="2"/>
      <c r="E667" s="4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ht="12.75" customHeight="1">
      <c r="A668" s="1"/>
      <c r="B668" s="2"/>
      <c r="C668" s="2"/>
      <c r="D668" s="2"/>
      <c r="E668" s="4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ht="12.75" customHeight="1">
      <c r="A669" s="1"/>
      <c r="B669" s="2"/>
      <c r="C669" s="2"/>
      <c r="D669" s="2"/>
      <c r="E669" s="4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ht="12.75" customHeight="1">
      <c r="A670" s="1"/>
      <c r="B670" s="2"/>
      <c r="C670" s="2"/>
      <c r="D670" s="2"/>
      <c r="E670" s="4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ht="12.75" customHeight="1">
      <c r="A671" s="1"/>
      <c r="B671" s="2"/>
      <c r="C671" s="2"/>
      <c r="D671" s="2"/>
      <c r="E671" s="4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ht="12.75" customHeight="1">
      <c r="A672" s="1"/>
      <c r="B672" s="2"/>
      <c r="C672" s="2"/>
      <c r="D672" s="2"/>
      <c r="E672" s="4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ht="12.75" customHeight="1">
      <c r="A673" s="1"/>
      <c r="B673" s="2"/>
      <c r="C673" s="2"/>
      <c r="D673" s="2"/>
      <c r="E673" s="4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ht="12.75" customHeight="1">
      <c r="A674" s="1"/>
      <c r="B674" s="2"/>
      <c r="C674" s="2"/>
      <c r="D674" s="2"/>
      <c r="E674" s="4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ht="12.75" customHeight="1">
      <c r="A675" s="1"/>
      <c r="B675" s="2"/>
      <c r="C675" s="2"/>
      <c r="D675" s="2"/>
      <c r="E675" s="4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ht="12.75" customHeight="1">
      <c r="A676" s="1"/>
      <c r="B676" s="2"/>
      <c r="C676" s="2"/>
      <c r="D676" s="2"/>
      <c r="E676" s="4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ht="12.75" customHeight="1">
      <c r="A677" s="1"/>
      <c r="B677" s="2"/>
      <c r="C677" s="2"/>
      <c r="D677" s="2"/>
      <c r="E677" s="4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ht="12.75" customHeight="1">
      <c r="A678" s="1"/>
      <c r="B678" s="2"/>
      <c r="C678" s="2"/>
      <c r="D678" s="2"/>
      <c r="E678" s="4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ht="12.75" customHeight="1">
      <c r="A679" s="1"/>
      <c r="B679" s="2"/>
      <c r="C679" s="2"/>
      <c r="D679" s="2"/>
      <c r="E679" s="4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ht="12.75" customHeight="1">
      <c r="A680" s="1"/>
      <c r="B680" s="2"/>
      <c r="C680" s="2"/>
      <c r="D680" s="2"/>
      <c r="E680" s="4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ht="12.75" customHeight="1">
      <c r="A681" s="1"/>
      <c r="B681" s="2"/>
      <c r="C681" s="2"/>
      <c r="D681" s="2"/>
      <c r="E681" s="4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ht="12.75" customHeight="1">
      <c r="A682" s="1"/>
      <c r="B682" s="2"/>
      <c r="C682" s="2"/>
      <c r="D682" s="2"/>
      <c r="E682" s="4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ht="12.75" customHeight="1">
      <c r="A683" s="1"/>
      <c r="B683" s="2"/>
      <c r="C683" s="2"/>
      <c r="D683" s="2"/>
      <c r="E683" s="4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ht="12.75" customHeight="1">
      <c r="A684" s="1"/>
      <c r="B684" s="2"/>
      <c r="C684" s="2"/>
      <c r="D684" s="2"/>
      <c r="E684" s="4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ht="12.75" customHeight="1">
      <c r="A685" s="1"/>
      <c r="B685" s="2"/>
      <c r="C685" s="2"/>
      <c r="D685" s="2"/>
      <c r="E685" s="4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ht="12.75" customHeight="1">
      <c r="A686" s="1"/>
      <c r="B686" s="2"/>
      <c r="C686" s="2"/>
      <c r="D686" s="2"/>
      <c r="E686" s="4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ht="12.75" customHeight="1">
      <c r="A687" s="1"/>
      <c r="B687" s="2"/>
      <c r="C687" s="2"/>
      <c r="D687" s="2"/>
      <c r="E687" s="4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ht="12.75" customHeight="1">
      <c r="A688" s="1"/>
      <c r="B688" s="2"/>
      <c r="C688" s="2"/>
      <c r="D688" s="2"/>
      <c r="E688" s="4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ht="12.75" customHeight="1">
      <c r="A689" s="1"/>
      <c r="B689" s="2"/>
      <c r="C689" s="2"/>
      <c r="D689" s="2"/>
      <c r="E689" s="4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ht="12.75" customHeight="1">
      <c r="A690" s="1"/>
      <c r="B690" s="2"/>
      <c r="C690" s="2"/>
      <c r="D690" s="2"/>
      <c r="E690" s="4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ht="12.75" customHeight="1">
      <c r="A691" s="1"/>
      <c r="B691" s="2"/>
      <c r="C691" s="2"/>
      <c r="D691" s="2"/>
      <c r="E691" s="4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ht="12.75" customHeight="1">
      <c r="A692" s="1"/>
      <c r="B692" s="2"/>
      <c r="C692" s="2"/>
      <c r="D692" s="2"/>
      <c r="E692" s="4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ht="12.75" customHeight="1">
      <c r="A693" s="1"/>
      <c r="B693" s="2"/>
      <c r="C693" s="2"/>
      <c r="D693" s="2"/>
      <c r="E693" s="4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ht="12.75" customHeight="1">
      <c r="A694" s="1"/>
      <c r="B694" s="2"/>
      <c r="C694" s="2"/>
      <c r="D694" s="2"/>
      <c r="E694" s="4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ht="12.75" customHeight="1">
      <c r="A695" s="1"/>
      <c r="B695" s="2"/>
      <c r="C695" s="2"/>
      <c r="D695" s="2"/>
      <c r="E695" s="4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ht="12.75" customHeight="1">
      <c r="A696" s="1"/>
      <c r="B696" s="2"/>
      <c r="C696" s="2"/>
      <c r="D696" s="2"/>
      <c r="E696" s="4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ht="12.75" customHeight="1">
      <c r="A697" s="1"/>
      <c r="B697" s="2"/>
      <c r="C697" s="2"/>
      <c r="D697" s="2"/>
      <c r="E697" s="4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ht="12.75" customHeight="1">
      <c r="A698" s="1"/>
      <c r="B698" s="2"/>
      <c r="C698" s="2"/>
      <c r="D698" s="2"/>
      <c r="E698" s="4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ht="12.75" customHeight="1">
      <c r="A699" s="1"/>
      <c r="B699" s="2"/>
      <c r="C699" s="2"/>
      <c r="D699" s="2"/>
      <c r="E699" s="4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ht="12.75" customHeight="1">
      <c r="A700" s="1"/>
      <c r="B700" s="2"/>
      <c r="C700" s="2"/>
      <c r="D700" s="2"/>
      <c r="E700" s="4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ht="12.75" customHeight="1">
      <c r="A701" s="1"/>
      <c r="B701" s="2"/>
      <c r="C701" s="2"/>
      <c r="D701" s="2"/>
      <c r="E701" s="4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ht="12.75" customHeight="1">
      <c r="A702" s="1"/>
      <c r="B702" s="2"/>
      <c r="C702" s="2"/>
      <c r="D702" s="2"/>
      <c r="E702" s="4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ht="12.75" customHeight="1">
      <c r="A703" s="1"/>
      <c r="B703" s="2"/>
      <c r="C703" s="2"/>
      <c r="D703" s="2"/>
      <c r="E703" s="4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ht="12.75" customHeight="1">
      <c r="A704" s="1"/>
      <c r="B704" s="2"/>
      <c r="C704" s="2"/>
      <c r="D704" s="2"/>
      <c r="E704" s="4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ht="12.75" customHeight="1">
      <c r="A705" s="1"/>
      <c r="B705" s="2"/>
      <c r="C705" s="2"/>
      <c r="D705" s="2"/>
      <c r="E705" s="4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ht="12.75" customHeight="1">
      <c r="A706" s="1"/>
      <c r="B706" s="2"/>
      <c r="C706" s="2"/>
      <c r="D706" s="2"/>
      <c r="E706" s="4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ht="12.75" customHeight="1">
      <c r="A707" s="1"/>
      <c r="B707" s="2"/>
      <c r="C707" s="2"/>
      <c r="D707" s="2"/>
      <c r="E707" s="4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ht="12.75" customHeight="1">
      <c r="A708" s="1"/>
      <c r="B708" s="2"/>
      <c r="C708" s="2"/>
      <c r="D708" s="2"/>
      <c r="E708" s="4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ht="12.75" customHeight="1">
      <c r="A709" s="1"/>
      <c r="B709" s="2"/>
      <c r="C709" s="2"/>
      <c r="D709" s="2"/>
      <c r="E709" s="4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ht="12.75" customHeight="1">
      <c r="A710" s="1"/>
      <c r="B710" s="2"/>
      <c r="C710" s="2"/>
      <c r="D710" s="2"/>
      <c r="E710" s="4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ht="12.75" customHeight="1">
      <c r="A711" s="1"/>
      <c r="B711" s="2"/>
      <c r="C711" s="2"/>
      <c r="D711" s="2"/>
      <c r="E711" s="4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ht="12.75" customHeight="1">
      <c r="A712" s="1"/>
      <c r="B712" s="2"/>
      <c r="C712" s="2"/>
      <c r="D712" s="2"/>
      <c r="E712" s="4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ht="12.75" customHeight="1">
      <c r="A713" s="1"/>
      <c r="B713" s="2"/>
      <c r="C713" s="2"/>
      <c r="D713" s="2"/>
      <c r="E713" s="4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ht="12.75" customHeight="1">
      <c r="A714" s="1"/>
      <c r="B714" s="2"/>
      <c r="C714" s="2"/>
      <c r="D714" s="2"/>
      <c r="E714" s="4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ht="12.75" customHeight="1">
      <c r="A715" s="1"/>
      <c r="B715" s="2"/>
      <c r="C715" s="2"/>
      <c r="D715" s="2"/>
      <c r="E715" s="4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ht="12.75" customHeight="1">
      <c r="A716" s="1"/>
      <c r="B716" s="2"/>
      <c r="C716" s="2"/>
      <c r="D716" s="2"/>
      <c r="E716" s="4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ht="12.75" customHeight="1">
      <c r="A717" s="1"/>
      <c r="B717" s="2"/>
      <c r="C717" s="2"/>
      <c r="D717" s="2"/>
      <c r="E717" s="4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ht="12.75" customHeight="1">
      <c r="A718" s="1"/>
      <c r="B718" s="2"/>
      <c r="C718" s="2"/>
      <c r="D718" s="2"/>
      <c r="E718" s="4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ht="12.75" customHeight="1">
      <c r="A719" s="1"/>
      <c r="B719" s="2"/>
      <c r="C719" s="2"/>
      <c r="D719" s="2"/>
      <c r="E719" s="4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ht="12.75" customHeight="1">
      <c r="A720" s="1"/>
      <c r="B720" s="2"/>
      <c r="C720" s="2"/>
      <c r="D720" s="2"/>
      <c r="E720" s="4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ht="12.75" customHeight="1">
      <c r="A721" s="1"/>
      <c r="B721" s="2"/>
      <c r="C721" s="2"/>
      <c r="D721" s="2"/>
      <c r="E721" s="4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ht="12.75" customHeight="1">
      <c r="A722" s="1"/>
      <c r="B722" s="2"/>
      <c r="C722" s="2"/>
      <c r="D722" s="2"/>
      <c r="E722" s="4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ht="12.75" customHeight="1">
      <c r="A723" s="1"/>
      <c r="B723" s="2"/>
      <c r="C723" s="2"/>
      <c r="D723" s="2"/>
      <c r="E723" s="4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ht="12.75" customHeight="1">
      <c r="A724" s="1"/>
      <c r="B724" s="2"/>
      <c r="C724" s="2"/>
      <c r="D724" s="2"/>
      <c r="E724" s="4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ht="12.75" customHeight="1">
      <c r="A725" s="1"/>
      <c r="B725" s="2"/>
      <c r="C725" s="2"/>
      <c r="D725" s="2"/>
      <c r="E725" s="4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ht="12.75" customHeight="1">
      <c r="A726" s="1"/>
      <c r="B726" s="2"/>
      <c r="C726" s="2"/>
      <c r="D726" s="2"/>
      <c r="E726" s="4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ht="12.75" customHeight="1">
      <c r="A727" s="1"/>
      <c r="B727" s="2"/>
      <c r="C727" s="2"/>
      <c r="D727" s="2"/>
      <c r="E727" s="4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ht="12.75" customHeight="1">
      <c r="A728" s="1"/>
      <c r="B728" s="2"/>
      <c r="C728" s="2"/>
      <c r="D728" s="2"/>
      <c r="E728" s="4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ht="12.75" customHeight="1">
      <c r="A729" s="1"/>
      <c r="B729" s="2"/>
      <c r="C729" s="2"/>
      <c r="D729" s="2"/>
      <c r="E729" s="4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ht="12.75" customHeight="1">
      <c r="A730" s="1"/>
      <c r="B730" s="2"/>
      <c r="C730" s="2"/>
      <c r="D730" s="2"/>
      <c r="E730" s="4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ht="12.75" customHeight="1">
      <c r="A731" s="1"/>
      <c r="B731" s="2"/>
      <c r="C731" s="2"/>
      <c r="D731" s="2"/>
      <c r="E731" s="4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ht="12.75" customHeight="1">
      <c r="A732" s="1"/>
      <c r="B732" s="2"/>
      <c r="C732" s="2"/>
      <c r="D732" s="2"/>
      <c r="E732" s="4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ht="12.75" customHeight="1">
      <c r="A733" s="1"/>
      <c r="B733" s="2"/>
      <c r="C733" s="2"/>
      <c r="D733" s="2"/>
      <c r="E733" s="4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ht="12.75" customHeight="1">
      <c r="A734" s="1"/>
      <c r="B734" s="2"/>
      <c r="C734" s="2"/>
      <c r="D734" s="2"/>
      <c r="E734" s="4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ht="12.75" customHeight="1">
      <c r="A735" s="1"/>
      <c r="B735" s="2"/>
      <c r="C735" s="2"/>
      <c r="D735" s="2"/>
      <c r="E735" s="4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ht="12.75" customHeight="1">
      <c r="A736" s="1"/>
      <c r="B736" s="2"/>
      <c r="C736" s="2"/>
      <c r="D736" s="2"/>
      <c r="E736" s="4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ht="12.75" customHeight="1">
      <c r="A737" s="1"/>
      <c r="B737" s="2"/>
      <c r="C737" s="2"/>
      <c r="D737" s="2"/>
      <c r="E737" s="4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ht="12.75" customHeight="1">
      <c r="A738" s="1"/>
      <c r="B738" s="2"/>
      <c r="C738" s="2"/>
      <c r="D738" s="2"/>
      <c r="E738" s="4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ht="12.75" customHeight="1">
      <c r="A739" s="1"/>
      <c r="B739" s="2"/>
      <c r="C739" s="2"/>
      <c r="D739" s="2"/>
      <c r="E739" s="4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ht="12.75" customHeight="1">
      <c r="A740" s="1"/>
      <c r="B740" s="2"/>
      <c r="C740" s="2"/>
      <c r="D740" s="2"/>
      <c r="E740" s="4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ht="12.75" customHeight="1">
      <c r="A741" s="1"/>
      <c r="B741" s="2"/>
      <c r="C741" s="2"/>
      <c r="D741" s="2"/>
      <c r="E741" s="4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ht="12.75" customHeight="1">
      <c r="A742" s="1"/>
      <c r="B742" s="2"/>
      <c r="C742" s="2"/>
      <c r="D742" s="2"/>
      <c r="E742" s="4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ht="12.75" customHeight="1">
      <c r="A743" s="1"/>
      <c r="B743" s="2"/>
      <c r="C743" s="2"/>
      <c r="D743" s="2"/>
      <c r="E743" s="4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ht="12.75" customHeight="1">
      <c r="A744" s="1"/>
      <c r="B744" s="2"/>
      <c r="C744" s="2"/>
      <c r="D744" s="2"/>
      <c r="E744" s="4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ht="12.75" customHeight="1">
      <c r="A745" s="1"/>
      <c r="B745" s="2"/>
      <c r="C745" s="2"/>
      <c r="D745" s="2"/>
      <c r="E745" s="4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ht="12.75" customHeight="1">
      <c r="A746" s="1"/>
      <c r="B746" s="2"/>
      <c r="C746" s="2"/>
      <c r="D746" s="2"/>
      <c r="E746" s="4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ht="12.75" customHeight="1">
      <c r="A747" s="1"/>
      <c r="B747" s="2"/>
      <c r="C747" s="2"/>
      <c r="D747" s="2"/>
      <c r="E747" s="4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ht="12.75" customHeight="1">
      <c r="A748" s="1"/>
      <c r="B748" s="2"/>
      <c r="C748" s="2"/>
      <c r="D748" s="2"/>
      <c r="E748" s="4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ht="12.75" customHeight="1">
      <c r="A749" s="1"/>
      <c r="B749" s="2"/>
      <c r="C749" s="2"/>
      <c r="D749" s="2"/>
      <c r="E749" s="4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ht="12.75" customHeight="1">
      <c r="A750" s="1"/>
      <c r="B750" s="2"/>
      <c r="C750" s="2"/>
      <c r="D750" s="2"/>
      <c r="E750" s="4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ht="12.75" customHeight="1">
      <c r="A751" s="1"/>
      <c r="B751" s="2"/>
      <c r="C751" s="2"/>
      <c r="D751" s="2"/>
      <c r="E751" s="4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ht="12.75" customHeight="1">
      <c r="A752" s="1"/>
      <c r="B752" s="2"/>
      <c r="C752" s="2"/>
      <c r="D752" s="2"/>
      <c r="E752" s="4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ht="12.75" customHeight="1">
      <c r="A753" s="1"/>
      <c r="B753" s="2"/>
      <c r="C753" s="2"/>
      <c r="D753" s="2"/>
      <c r="E753" s="4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ht="12.75" customHeight="1">
      <c r="A754" s="1"/>
      <c r="B754" s="2"/>
      <c r="C754" s="2"/>
      <c r="D754" s="2"/>
      <c r="E754" s="4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ht="12.75" customHeight="1">
      <c r="A755" s="1"/>
      <c r="B755" s="2"/>
      <c r="C755" s="2"/>
      <c r="D755" s="2"/>
      <c r="E755" s="4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ht="12.75" customHeight="1">
      <c r="A756" s="1"/>
      <c r="B756" s="2"/>
      <c r="C756" s="2"/>
      <c r="D756" s="2"/>
      <c r="E756" s="4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ht="12.75" customHeight="1">
      <c r="A757" s="1"/>
      <c r="B757" s="2"/>
      <c r="C757" s="2"/>
      <c r="D757" s="2"/>
      <c r="E757" s="4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ht="12.75" customHeight="1">
      <c r="A758" s="1"/>
      <c r="B758" s="2"/>
      <c r="C758" s="2"/>
      <c r="D758" s="2"/>
      <c r="E758" s="4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ht="12.75" customHeight="1">
      <c r="A759" s="1"/>
      <c r="B759" s="2"/>
      <c r="C759" s="2"/>
      <c r="D759" s="2"/>
      <c r="E759" s="4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ht="12.75" customHeight="1">
      <c r="A760" s="1"/>
      <c r="B760" s="2"/>
      <c r="C760" s="2"/>
      <c r="D760" s="2"/>
      <c r="E760" s="4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ht="12.75" customHeight="1">
      <c r="A761" s="1"/>
      <c r="B761" s="2"/>
      <c r="C761" s="2"/>
      <c r="D761" s="2"/>
      <c r="E761" s="4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ht="12.75" customHeight="1">
      <c r="A762" s="1"/>
      <c r="B762" s="2"/>
      <c r="C762" s="2"/>
      <c r="D762" s="2"/>
      <c r="E762" s="4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ht="12.75" customHeight="1">
      <c r="A763" s="1"/>
      <c r="B763" s="2"/>
      <c r="C763" s="2"/>
      <c r="D763" s="2"/>
      <c r="E763" s="4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ht="12.75" customHeight="1">
      <c r="A764" s="1"/>
      <c r="B764" s="2"/>
      <c r="C764" s="2"/>
      <c r="D764" s="2"/>
      <c r="E764" s="4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ht="12.75" customHeight="1">
      <c r="A765" s="1"/>
      <c r="B765" s="2"/>
      <c r="C765" s="2"/>
      <c r="D765" s="2"/>
      <c r="E765" s="4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ht="12.75" customHeight="1">
      <c r="A766" s="1"/>
      <c r="B766" s="2"/>
      <c r="C766" s="2"/>
      <c r="D766" s="2"/>
      <c r="E766" s="4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ht="12.75" customHeight="1">
      <c r="A767" s="1"/>
      <c r="B767" s="2"/>
      <c r="C767" s="2"/>
      <c r="D767" s="2"/>
      <c r="E767" s="4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ht="12.75" customHeight="1">
      <c r="A768" s="1"/>
      <c r="B768" s="2"/>
      <c r="C768" s="2"/>
      <c r="D768" s="2"/>
      <c r="E768" s="4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ht="12.75" customHeight="1">
      <c r="A769" s="1"/>
      <c r="B769" s="2"/>
      <c r="C769" s="2"/>
      <c r="D769" s="2"/>
      <c r="E769" s="4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ht="12.75" customHeight="1">
      <c r="A770" s="1"/>
      <c r="B770" s="2"/>
      <c r="C770" s="2"/>
      <c r="D770" s="2"/>
      <c r="E770" s="4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ht="12.75" customHeight="1">
      <c r="A771" s="1"/>
      <c r="B771" s="2"/>
      <c r="C771" s="2"/>
      <c r="D771" s="2"/>
      <c r="E771" s="4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ht="12.75" customHeight="1">
      <c r="A772" s="1"/>
      <c r="B772" s="2"/>
      <c r="C772" s="2"/>
      <c r="D772" s="2"/>
      <c r="E772" s="4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ht="12.75" customHeight="1">
      <c r="A773" s="1"/>
      <c r="B773" s="2"/>
      <c r="C773" s="2"/>
      <c r="D773" s="2"/>
      <c r="E773" s="4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ht="12.75" customHeight="1">
      <c r="A774" s="1"/>
      <c r="B774" s="2"/>
      <c r="C774" s="2"/>
      <c r="D774" s="2"/>
      <c r="E774" s="4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ht="12.75" customHeight="1">
      <c r="A775" s="1"/>
      <c r="B775" s="2"/>
      <c r="C775" s="2"/>
      <c r="D775" s="2"/>
      <c r="E775" s="4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ht="12.75" customHeight="1">
      <c r="A776" s="1"/>
      <c r="B776" s="2"/>
      <c r="C776" s="2"/>
      <c r="D776" s="2"/>
      <c r="E776" s="4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ht="12.75" customHeight="1">
      <c r="A777" s="1"/>
      <c r="B777" s="2"/>
      <c r="C777" s="2"/>
      <c r="D777" s="2"/>
      <c r="E777" s="4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ht="12.75" customHeight="1">
      <c r="A778" s="1"/>
      <c r="B778" s="2"/>
      <c r="C778" s="2"/>
      <c r="D778" s="2"/>
      <c r="E778" s="4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ht="12.75" customHeight="1">
      <c r="A779" s="1"/>
      <c r="B779" s="2"/>
      <c r="C779" s="2"/>
      <c r="D779" s="2"/>
      <c r="E779" s="4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ht="12.75" customHeight="1">
      <c r="A780" s="1"/>
      <c r="B780" s="2"/>
      <c r="C780" s="2"/>
      <c r="D780" s="2"/>
      <c r="E780" s="4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ht="12.75" customHeight="1">
      <c r="A781" s="1"/>
      <c r="B781" s="2"/>
      <c r="C781" s="2"/>
      <c r="D781" s="2"/>
      <c r="E781" s="4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ht="12.75" customHeight="1">
      <c r="A782" s="1"/>
      <c r="B782" s="2"/>
      <c r="C782" s="2"/>
      <c r="D782" s="2"/>
      <c r="E782" s="4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ht="12.75" customHeight="1">
      <c r="A783" s="1"/>
      <c r="B783" s="2"/>
      <c r="C783" s="2"/>
      <c r="D783" s="2"/>
      <c r="E783" s="4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ht="12.75" customHeight="1">
      <c r="A784" s="1"/>
      <c r="B784" s="2"/>
      <c r="C784" s="2"/>
      <c r="D784" s="2"/>
      <c r="E784" s="4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ht="12.75" customHeight="1">
      <c r="A785" s="1"/>
      <c r="B785" s="2"/>
      <c r="C785" s="2"/>
      <c r="D785" s="2"/>
      <c r="E785" s="4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ht="12.75" customHeight="1">
      <c r="A786" s="1"/>
      <c r="B786" s="2"/>
      <c r="C786" s="2"/>
      <c r="D786" s="2"/>
      <c r="E786" s="4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ht="12.75" customHeight="1">
      <c r="A787" s="1"/>
      <c r="B787" s="2"/>
      <c r="C787" s="2"/>
      <c r="D787" s="2"/>
      <c r="E787" s="4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ht="12.75" customHeight="1">
      <c r="A788" s="1"/>
      <c r="B788" s="2"/>
      <c r="C788" s="2"/>
      <c r="D788" s="2"/>
      <c r="E788" s="4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ht="12.75" customHeight="1">
      <c r="A789" s="1"/>
      <c r="B789" s="2"/>
      <c r="C789" s="2"/>
      <c r="D789" s="2"/>
      <c r="E789" s="4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ht="12.75" customHeight="1">
      <c r="A790" s="1"/>
      <c r="B790" s="2"/>
      <c r="C790" s="2"/>
      <c r="D790" s="2"/>
      <c r="E790" s="4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ht="12.75" customHeight="1">
      <c r="A791" s="1"/>
      <c r="B791" s="2"/>
      <c r="C791" s="2"/>
      <c r="D791" s="2"/>
      <c r="E791" s="4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ht="12.75" customHeight="1">
      <c r="A792" s="1"/>
      <c r="B792" s="2"/>
      <c r="C792" s="2"/>
      <c r="D792" s="2"/>
      <c r="E792" s="4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ht="12.75" customHeight="1">
      <c r="A793" s="1"/>
      <c r="B793" s="2"/>
      <c r="C793" s="2"/>
      <c r="D793" s="2"/>
      <c r="E793" s="4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ht="12.75" customHeight="1">
      <c r="A794" s="1"/>
      <c r="B794" s="2"/>
      <c r="C794" s="2"/>
      <c r="D794" s="2"/>
      <c r="E794" s="4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ht="12.75" customHeight="1">
      <c r="A795" s="1"/>
      <c r="B795" s="2"/>
      <c r="C795" s="2"/>
      <c r="D795" s="2"/>
      <c r="E795" s="4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ht="12.75" customHeight="1">
      <c r="A796" s="1"/>
      <c r="B796" s="2"/>
      <c r="C796" s="2"/>
      <c r="D796" s="2"/>
      <c r="E796" s="4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ht="12.75" customHeight="1">
      <c r="A797" s="1"/>
      <c r="B797" s="2"/>
      <c r="C797" s="2"/>
      <c r="D797" s="2"/>
      <c r="E797" s="4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ht="12.75" customHeight="1">
      <c r="A798" s="1"/>
      <c r="B798" s="2"/>
      <c r="C798" s="2"/>
      <c r="D798" s="2"/>
      <c r="E798" s="4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ht="12.75" customHeight="1">
      <c r="A799" s="1"/>
      <c r="B799" s="2"/>
      <c r="C799" s="2"/>
      <c r="D799" s="2"/>
      <c r="E799" s="4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ht="12.75" customHeight="1">
      <c r="A800" s="1"/>
      <c r="B800" s="2"/>
      <c r="C800" s="2"/>
      <c r="D800" s="2"/>
      <c r="E800" s="4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ht="12.75" customHeight="1">
      <c r="A801" s="1"/>
      <c r="B801" s="2"/>
      <c r="C801" s="2"/>
      <c r="D801" s="2"/>
      <c r="E801" s="4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ht="12.75" customHeight="1">
      <c r="A802" s="1"/>
      <c r="B802" s="2"/>
      <c r="C802" s="2"/>
      <c r="D802" s="2"/>
      <c r="E802" s="4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ht="12.75" customHeight="1">
      <c r="A803" s="1"/>
      <c r="B803" s="2"/>
      <c r="C803" s="2"/>
      <c r="D803" s="2"/>
      <c r="E803" s="4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ht="12.75" customHeight="1">
      <c r="A804" s="1"/>
      <c r="B804" s="2"/>
      <c r="C804" s="2"/>
      <c r="D804" s="2"/>
      <c r="E804" s="4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ht="12.75" customHeight="1">
      <c r="A805" s="1"/>
      <c r="B805" s="2"/>
      <c r="C805" s="2"/>
      <c r="D805" s="2"/>
      <c r="E805" s="4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ht="12.75" customHeight="1">
      <c r="A806" s="1"/>
      <c r="B806" s="2"/>
      <c r="C806" s="2"/>
      <c r="D806" s="2"/>
      <c r="E806" s="4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ht="12.75" customHeight="1">
      <c r="A807" s="1"/>
      <c r="B807" s="2"/>
      <c r="C807" s="2"/>
      <c r="D807" s="2"/>
      <c r="E807" s="4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ht="12.75" customHeight="1">
      <c r="A808" s="1"/>
      <c r="B808" s="2"/>
      <c r="C808" s="2"/>
      <c r="D808" s="2"/>
      <c r="E808" s="4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ht="12.75" customHeight="1">
      <c r="A809" s="1"/>
      <c r="B809" s="2"/>
      <c r="C809" s="2"/>
      <c r="D809" s="2"/>
      <c r="E809" s="4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ht="12.75" customHeight="1">
      <c r="A810" s="1"/>
      <c r="B810" s="2"/>
      <c r="C810" s="2"/>
      <c r="D810" s="2"/>
      <c r="E810" s="4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ht="12.75" customHeight="1">
      <c r="A811" s="1"/>
      <c r="B811" s="2"/>
      <c r="C811" s="2"/>
      <c r="D811" s="2"/>
      <c r="E811" s="4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ht="12.75" customHeight="1">
      <c r="A812" s="1"/>
      <c r="B812" s="2"/>
      <c r="C812" s="2"/>
      <c r="D812" s="2"/>
      <c r="E812" s="4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ht="12.75" customHeight="1">
      <c r="A813" s="1"/>
      <c r="B813" s="2"/>
      <c r="C813" s="2"/>
      <c r="D813" s="2"/>
      <c r="E813" s="4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ht="12.75" customHeight="1">
      <c r="A814" s="1"/>
      <c r="B814" s="2"/>
      <c r="C814" s="2"/>
      <c r="D814" s="2"/>
      <c r="E814" s="4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ht="12.75" customHeight="1">
      <c r="A815" s="1"/>
      <c r="B815" s="2"/>
      <c r="C815" s="2"/>
      <c r="D815" s="2"/>
      <c r="E815" s="4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ht="12.75" customHeight="1">
      <c r="A816" s="1"/>
      <c r="B816" s="2"/>
      <c r="C816" s="2"/>
      <c r="D816" s="2"/>
      <c r="E816" s="4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ht="12.75" customHeight="1">
      <c r="A817" s="1"/>
      <c r="B817" s="2"/>
      <c r="C817" s="2"/>
      <c r="D817" s="2"/>
      <c r="E817" s="4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ht="12.75" customHeight="1">
      <c r="A818" s="1"/>
      <c r="B818" s="2"/>
      <c r="C818" s="2"/>
      <c r="D818" s="2"/>
      <c r="E818" s="4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ht="12.75" customHeight="1">
      <c r="A819" s="1"/>
      <c r="B819" s="2"/>
      <c r="C819" s="2"/>
      <c r="D819" s="2"/>
      <c r="E819" s="4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ht="12.75" customHeight="1">
      <c r="A820" s="1"/>
      <c r="B820" s="2"/>
      <c r="C820" s="2"/>
      <c r="D820" s="2"/>
      <c r="E820" s="4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ht="12.75" customHeight="1">
      <c r="A821" s="1"/>
      <c r="B821" s="2"/>
      <c r="C821" s="2"/>
      <c r="D821" s="2"/>
      <c r="E821" s="4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ht="12.75" customHeight="1">
      <c r="A822" s="1"/>
      <c r="B822" s="2"/>
      <c r="C822" s="2"/>
      <c r="D822" s="2"/>
      <c r="E822" s="4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ht="12.75" customHeight="1">
      <c r="A823" s="1"/>
      <c r="B823" s="2"/>
      <c r="C823" s="2"/>
      <c r="D823" s="2"/>
      <c r="E823" s="4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ht="12.75" customHeight="1">
      <c r="A824" s="1"/>
      <c r="B824" s="2"/>
      <c r="C824" s="2"/>
      <c r="D824" s="2"/>
      <c r="E824" s="4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ht="12.75" customHeight="1">
      <c r="A825" s="1"/>
      <c r="B825" s="2"/>
      <c r="C825" s="2"/>
      <c r="D825" s="2"/>
      <c r="E825" s="4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ht="12.75" customHeight="1">
      <c r="A826" s="1"/>
      <c r="B826" s="2"/>
      <c r="C826" s="2"/>
      <c r="D826" s="2"/>
      <c r="E826" s="4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ht="12.75" customHeight="1">
      <c r="A827" s="1"/>
      <c r="B827" s="2"/>
      <c r="C827" s="2"/>
      <c r="D827" s="2"/>
      <c r="E827" s="4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ht="12.75" customHeight="1">
      <c r="A828" s="1"/>
      <c r="B828" s="2"/>
      <c r="C828" s="2"/>
      <c r="D828" s="2"/>
      <c r="E828" s="4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ht="12.75" customHeight="1">
      <c r="A829" s="1"/>
      <c r="B829" s="2"/>
      <c r="C829" s="2"/>
      <c r="D829" s="2"/>
      <c r="E829" s="4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ht="12.75" customHeight="1">
      <c r="A830" s="1"/>
      <c r="B830" s="2"/>
      <c r="C830" s="2"/>
      <c r="D830" s="2"/>
      <c r="E830" s="4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ht="12.75" customHeight="1">
      <c r="A831" s="1"/>
      <c r="B831" s="2"/>
      <c r="C831" s="2"/>
      <c r="D831" s="2"/>
      <c r="E831" s="4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ht="12.75" customHeight="1">
      <c r="A832" s="1"/>
      <c r="B832" s="2"/>
      <c r="C832" s="2"/>
      <c r="D832" s="2"/>
      <c r="E832" s="4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ht="12.75" customHeight="1">
      <c r="A833" s="1"/>
      <c r="B833" s="2"/>
      <c r="C833" s="2"/>
      <c r="D833" s="2"/>
      <c r="E833" s="4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ht="12.75" customHeight="1">
      <c r="A834" s="1"/>
      <c r="B834" s="2"/>
      <c r="C834" s="2"/>
      <c r="D834" s="2"/>
      <c r="E834" s="4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ht="12.75" customHeight="1">
      <c r="A835" s="1"/>
      <c r="B835" s="2"/>
      <c r="C835" s="2"/>
      <c r="D835" s="2"/>
      <c r="E835" s="4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ht="12.75" customHeight="1">
      <c r="A836" s="1"/>
      <c r="B836" s="2"/>
      <c r="C836" s="2"/>
      <c r="D836" s="2"/>
      <c r="E836" s="4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ht="12.75" customHeight="1">
      <c r="A837" s="1"/>
      <c r="B837" s="2"/>
      <c r="C837" s="2"/>
      <c r="D837" s="2"/>
      <c r="E837" s="4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ht="12.75" customHeight="1">
      <c r="A838" s="1"/>
      <c r="B838" s="2"/>
      <c r="C838" s="2"/>
      <c r="D838" s="2"/>
      <c r="E838" s="4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ht="12.75" customHeight="1">
      <c r="A839" s="1"/>
      <c r="B839" s="2"/>
      <c r="C839" s="2"/>
      <c r="D839" s="2"/>
      <c r="E839" s="4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ht="12.75" customHeight="1">
      <c r="A840" s="1"/>
      <c r="B840" s="2"/>
      <c r="C840" s="2"/>
      <c r="D840" s="2"/>
      <c r="E840" s="4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ht="12.75" customHeight="1">
      <c r="A841" s="1"/>
      <c r="B841" s="2"/>
      <c r="C841" s="2"/>
      <c r="D841" s="2"/>
      <c r="E841" s="4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ht="12.75" customHeight="1">
      <c r="A842" s="1"/>
      <c r="B842" s="2"/>
      <c r="C842" s="2"/>
      <c r="D842" s="2"/>
      <c r="E842" s="4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ht="12.75" customHeight="1">
      <c r="A843" s="1"/>
      <c r="B843" s="2"/>
      <c r="C843" s="2"/>
      <c r="D843" s="2"/>
      <c r="E843" s="4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ht="12.75" customHeight="1">
      <c r="A844" s="1"/>
      <c r="B844" s="2"/>
      <c r="C844" s="2"/>
      <c r="D844" s="2"/>
      <c r="E844" s="4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ht="12.75" customHeight="1">
      <c r="A845" s="1"/>
      <c r="B845" s="2"/>
      <c r="C845" s="2"/>
      <c r="D845" s="2"/>
      <c r="E845" s="4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ht="12.75" customHeight="1">
      <c r="A846" s="1"/>
      <c r="B846" s="2"/>
      <c r="C846" s="2"/>
      <c r="D846" s="2"/>
      <c r="E846" s="4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ht="12.75" customHeight="1">
      <c r="A847" s="1"/>
      <c r="B847" s="2"/>
      <c r="C847" s="2"/>
      <c r="D847" s="2"/>
      <c r="E847" s="4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ht="12.75" customHeight="1">
      <c r="A848" s="1"/>
      <c r="B848" s="2"/>
      <c r="C848" s="2"/>
      <c r="D848" s="2"/>
      <c r="E848" s="4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ht="12.75" customHeight="1">
      <c r="A849" s="1"/>
      <c r="B849" s="2"/>
      <c r="C849" s="2"/>
      <c r="D849" s="2"/>
      <c r="E849" s="4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ht="12.75" customHeight="1">
      <c r="A850" s="1"/>
      <c r="B850" s="2"/>
      <c r="C850" s="2"/>
      <c r="D850" s="2"/>
      <c r="E850" s="4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ht="12.75" customHeight="1">
      <c r="A851" s="1"/>
      <c r="B851" s="2"/>
      <c r="C851" s="2"/>
      <c r="D851" s="2"/>
      <c r="E851" s="4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ht="12.75" customHeight="1">
      <c r="A852" s="1"/>
      <c r="B852" s="2"/>
      <c r="C852" s="2"/>
      <c r="D852" s="2"/>
      <c r="E852" s="4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ht="12.75" customHeight="1">
      <c r="A853" s="1"/>
      <c r="B853" s="2"/>
      <c r="C853" s="2"/>
      <c r="D853" s="2"/>
      <c r="E853" s="4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ht="12.75" customHeight="1">
      <c r="A854" s="1"/>
      <c r="B854" s="2"/>
      <c r="C854" s="2"/>
      <c r="D854" s="2"/>
      <c r="E854" s="4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ht="12.75" customHeight="1">
      <c r="A855" s="1"/>
      <c r="B855" s="2"/>
      <c r="C855" s="2"/>
      <c r="D855" s="2"/>
      <c r="E855" s="4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ht="12.75" customHeight="1">
      <c r="A856" s="1"/>
      <c r="B856" s="2"/>
      <c r="C856" s="2"/>
      <c r="D856" s="2"/>
      <c r="E856" s="4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ht="12.75" customHeight="1">
      <c r="A857" s="1"/>
      <c r="B857" s="2"/>
      <c r="C857" s="2"/>
      <c r="D857" s="2"/>
      <c r="E857" s="4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ht="12.75" customHeight="1">
      <c r="A858" s="1"/>
      <c r="B858" s="2"/>
      <c r="C858" s="2"/>
      <c r="D858" s="2"/>
      <c r="E858" s="4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ht="12.75" customHeight="1">
      <c r="A859" s="1"/>
      <c r="B859" s="2"/>
      <c r="C859" s="2"/>
      <c r="D859" s="2"/>
      <c r="E859" s="4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ht="12.75" customHeight="1">
      <c r="A860" s="1"/>
      <c r="B860" s="2"/>
      <c r="C860" s="2"/>
      <c r="D860" s="2"/>
      <c r="E860" s="4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ht="12.75" customHeight="1">
      <c r="A861" s="1"/>
      <c r="B861" s="2"/>
      <c r="C861" s="2"/>
      <c r="D861" s="2"/>
      <c r="E861" s="4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ht="12.75" customHeight="1">
      <c r="A862" s="1"/>
      <c r="B862" s="2"/>
      <c r="C862" s="2"/>
      <c r="D862" s="2"/>
      <c r="E862" s="4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ht="12.75" customHeight="1">
      <c r="A863" s="1"/>
      <c r="B863" s="2"/>
      <c r="C863" s="2"/>
      <c r="D863" s="2"/>
      <c r="E863" s="4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ht="12.75" customHeight="1">
      <c r="A864" s="1"/>
      <c r="B864" s="2"/>
      <c r="C864" s="2"/>
      <c r="D864" s="2"/>
      <c r="E864" s="4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ht="12.75" customHeight="1">
      <c r="A865" s="1"/>
      <c r="B865" s="2"/>
      <c r="C865" s="2"/>
      <c r="D865" s="2"/>
      <c r="E865" s="4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ht="12.75" customHeight="1">
      <c r="A866" s="1"/>
      <c r="B866" s="2"/>
      <c r="C866" s="2"/>
      <c r="D866" s="2"/>
      <c r="E866" s="4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ht="12.75" customHeight="1">
      <c r="A867" s="1"/>
      <c r="B867" s="2"/>
      <c r="C867" s="2"/>
      <c r="D867" s="2"/>
      <c r="E867" s="4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ht="12.75" customHeight="1">
      <c r="A868" s="1"/>
      <c r="B868" s="2"/>
      <c r="C868" s="2"/>
      <c r="D868" s="2"/>
      <c r="E868" s="4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ht="12.75" customHeight="1">
      <c r="A869" s="1"/>
      <c r="B869" s="2"/>
      <c r="C869" s="2"/>
      <c r="D869" s="2"/>
      <c r="E869" s="4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ht="12.75" customHeight="1">
      <c r="A870" s="1"/>
      <c r="B870" s="2"/>
      <c r="C870" s="2"/>
      <c r="D870" s="2"/>
      <c r="E870" s="4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ht="12.75" customHeight="1">
      <c r="A871" s="1"/>
      <c r="B871" s="2"/>
      <c r="C871" s="2"/>
      <c r="D871" s="2"/>
      <c r="E871" s="4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ht="12.75" customHeight="1">
      <c r="A872" s="1"/>
      <c r="B872" s="2"/>
      <c r="C872" s="2"/>
      <c r="D872" s="2"/>
      <c r="E872" s="4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ht="12.75" customHeight="1">
      <c r="A873" s="1"/>
      <c r="B873" s="2"/>
      <c r="C873" s="2"/>
      <c r="D873" s="2"/>
      <c r="E873" s="4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ht="12.75" customHeight="1">
      <c r="A874" s="1"/>
      <c r="B874" s="2"/>
      <c r="C874" s="2"/>
      <c r="D874" s="2"/>
      <c r="E874" s="4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ht="12.75" customHeight="1">
      <c r="A875" s="1"/>
      <c r="B875" s="2"/>
      <c r="C875" s="2"/>
      <c r="D875" s="2"/>
      <c r="E875" s="4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ht="12.75" customHeight="1">
      <c r="A876" s="1"/>
      <c r="B876" s="2"/>
      <c r="C876" s="2"/>
      <c r="D876" s="2"/>
      <c r="E876" s="4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ht="12.75" customHeight="1">
      <c r="A877" s="1"/>
      <c r="B877" s="2"/>
      <c r="C877" s="2"/>
      <c r="D877" s="2"/>
      <c r="E877" s="4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ht="12.75" customHeight="1">
      <c r="A878" s="1"/>
      <c r="B878" s="2"/>
      <c r="C878" s="2"/>
      <c r="D878" s="2"/>
      <c r="E878" s="4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ht="12.75" customHeight="1">
      <c r="A879" s="1"/>
      <c r="B879" s="2"/>
      <c r="C879" s="2"/>
      <c r="D879" s="2"/>
      <c r="E879" s="4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ht="12.75" customHeight="1">
      <c r="A880" s="1"/>
      <c r="B880" s="2"/>
      <c r="C880" s="2"/>
      <c r="D880" s="2"/>
      <c r="E880" s="4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ht="12.75" customHeight="1">
      <c r="A881" s="1"/>
      <c r="B881" s="2"/>
      <c r="C881" s="2"/>
      <c r="D881" s="2"/>
      <c r="E881" s="4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ht="12.75" customHeight="1">
      <c r="A882" s="1"/>
      <c r="B882" s="2"/>
      <c r="C882" s="2"/>
      <c r="D882" s="2"/>
      <c r="E882" s="4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ht="12.75" customHeight="1">
      <c r="A883" s="1"/>
      <c r="B883" s="2"/>
      <c r="C883" s="2"/>
      <c r="D883" s="2"/>
      <c r="E883" s="4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ht="12.75" customHeight="1">
      <c r="A884" s="1"/>
      <c r="B884" s="2"/>
      <c r="C884" s="2"/>
      <c r="D884" s="2"/>
      <c r="E884" s="4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ht="12.75" customHeight="1">
      <c r="A885" s="1"/>
      <c r="B885" s="2"/>
      <c r="C885" s="2"/>
      <c r="D885" s="2"/>
      <c r="E885" s="4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ht="12.75" customHeight="1">
      <c r="A886" s="1"/>
      <c r="B886" s="2"/>
      <c r="C886" s="2"/>
      <c r="D886" s="2"/>
      <c r="E886" s="4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ht="12.75" customHeight="1">
      <c r="A887" s="1"/>
      <c r="B887" s="2"/>
      <c r="C887" s="2"/>
      <c r="D887" s="2"/>
      <c r="E887" s="4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ht="12.75" customHeight="1">
      <c r="A888" s="1"/>
      <c r="B888" s="2"/>
      <c r="C888" s="2"/>
      <c r="D888" s="2"/>
      <c r="E888" s="4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ht="12.75" customHeight="1">
      <c r="A889" s="1"/>
      <c r="B889" s="2"/>
      <c r="C889" s="2"/>
      <c r="D889" s="2"/>
      <c r="E889" s="4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ht="12.75" customHeight="1">
      <c r="A890" s="1"/>
      <c r="B890" s="2"/>
      <c r="C890" s="2"/>
      <c r="D890" s="2"/>
      <c r="E890" s="4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ht="12.75" customHeight="1">
      <c r="A891" s="1"/>
      <c r="B891" s="2"/>
      <c r="C891" s="2"/>
      <c r="D891" s="2"/>
      <c r="E891" s="4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ht="12.75" customHeight="1">
      <c r="A892" s="1"/>
      <c r="B892" s="2"/>
      <c r="C892" s="2"/>
      <c r="D892" s="2"/>
      <c r="E892" s="4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ht="12.75" customHeight="1">
      <c r="A893" s="1"/>
      <c r="B893" s="2"/>
      <c r="C893" s="2"/>
      <c r="D893" s="2"/>
      <c r="E893" s="4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ht="12.75" customHeight="1">
      <c r="A894" s="1"/>
      <c r="B894" s="2"/>
      <c r="C894" s="2"/>
      <c r="D894" s="2"/>
      <c r="E894" s="4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ht="12.75" customHeight="1">
      <c r="A895" s="1"/>
      <c r="B895" s="2"/>
      <c r="C895" s="2"/>
      <c r="D895" s="2"/>
      <c r="E895" s="4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ht="12.75" customHeight="1">
      <c r="A896" s="1"/>
      <c r="B896" s="2"/>
      <c r="C896" s="2"/>
      <c r="D896" s="2"/>
      <c r="E896" s="4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ht="12.75" customHeight="1">
      <c r="A897" s="1"/>
      <c r="B897" s="2"/>
      <c r="C897" s="2"/>
      <c r="D897" s="2"/>
      <c r="E897" s="4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ht="12.75" customHeight="1">
      <c r="A898" s="1"/>
      <c r="B898" s="2"/>
      <c r="C898" s="2"/>
      <c r="D898" s="2"/>
      <c r="E898" s="4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ht="12.75" customHeight="1">
      <c r="A899" s="1"/>
      <c r="B899" s="2"/>
      <c r="C899" s="2"/>
      <c r="D899" s="2"/>
      <c r="E899" s="4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ht="12.75" customHeight="1">
      <c r="A900" s="1"/>
      <c r="B900" s="2"/>
      <c r="C900" s="2"/>
      <c r="D900" s="2"/>
      <c r="E900" s="4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ht="12.75" customHeight="1">
      <c r="A901" s="1"/>
      <c r="B901" s="2"/>
      <c r="C901" s="2"/>
      <c r="D901" s="2"/>
      <c r="E901" s="4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ht="12.75" customHeight="1">
      <c r="A902" s="1"/>
      <c r="B902" s="2"/>
      <c r="C902" s="2"/>
      <c r="D902" s="2"/>
      <c r="E902" s="4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ht="12.75" customHeight="1">
      <c r="A903" s="1"/>
      <c r="B903" s="2"/>
      <c r="C903" s="2"/>
      <c r="D903" s="2"/>
      <c r="E903" s="4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ht="12.75" customHeight="1">
      <c r="A904" s="1"/>
      <c r="B904" s="2"/>
      <c r="C904" s="2"/>
      <c r="D904" s="2"/>
      <c r="E904" s="4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ht="12.75" customHeight="1">
      <c r="A905" s="1"/>
      <c r="B905" s="2"/>
      <c r="C905" s="2"/>
      <c r="D905" s="2"/>
      <c r="E905" s="4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ht="12.75" customHeight="1">
      <c r="A906" s="1"/>
      <c r="B906" s="2"/>
      <c r="C906" s="2"/>
      <c r="D906" s="2"/>
      <c r="E906" s="4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ht="12.75" customHeight="1">
      <c r="A907" s="1"/>
      <c r="B907" s="2"/>
      <c r="C907" s="2"/>
      <c r="D907" s="2"/>
      <c r="E907" s="4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ht="12.75" customHeight="1">
      <c r="A908" s="1"/>
      <c r="B908" s="2"/>
      <c r="C908" s="2"/>
      <c r="D908" s="2"/>
      <c r="E908" s="4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ht="12.75" customHeight="1">
      <c r="A909" s="1"/>
      <c r="B909" s="2"/>
      <c r="C909" s="2"/>
      <c r="D909" s="2"/>
      <c r="E909" s="4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ht="12.75" customHeight="1">
      <c r="A910" s="1"/>
      <c r="B910" s="2"/>
      <c r="C910" s="2"/>
      <c r="D910" s="2"/>
      <c r="E910" s="4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ht="12.75" customHeight="1">
      <c r="A911" s="1"/>
      <c r="B911" s="2"/>
      <c r="C911" s="2"/>
      <c r="D911" s="2"/>
      <c r="E911" s="4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ht="12.75" customHeight="1">
      <c r="A912" s="1"/>
      <c r="B912" s="2"/>
      <c r="C912" s="2"/>
      <c r="D912" s="2"/>
      <c r="E912" s="4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ht="12.75" customHeight="1">
      <c r="A913" s="1"/>
      <c r="B913" s="2"/>
      <c r="C913" s="2"/>
      <c r="D913" s="2"/>
      <c r="E913" s="4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ht="12.75" customHeight="1">
      <c r="A914" s="1"/>
      <c r="B914" s="2"/>
      <c r="C914" s="2"/>
      <c r="D914" s="2"/>
      <c r="E914" s="4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ht="12.75" customHeight="1">
      <c r="A915" s="1"/>
      <c r="B915" s="2"/>
      <c r="C915" s="2"/>
      <c r="D915" s="2"/>
      <c r="E915" s="4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ht="12.75" customHeight="1">
      <c r="A916" s="1"/>
      <c r="B916" s="2"/>
      <c r="C916" s="2"/>
      <c r="D916" s="2"/>
      <c r="E916" s="4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ht="12.75" customHeight="1">
      <c r="A917" s="1"/>
      <c r="B917" s="2"/>
      <c r="C917" s="2"/>
      <c r="D917" s="2"/>
      <c r="E917" s="4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ht="12.75" customHeight="1">
      <c r="A918" s="1"/>
      <c r="B918" s="2"/>
      <c r="C918" s="2"/>
      <c r="D918" s="2"/>
      <c r="E918" s="4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ht="12.75" customHeight="1">
      <c r="A919" s="1"/>
      <c r="B919" s="2"/>
      <c r="C919" s="2"/>
      <c r="D919" s="2"/>
      <c r="E919" s="4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ht="12.75" customHeight="1">
      <c r="A920" s="1"/>
      <c r="B920" s="2"/>
      <c r="C920" s="2"/>
      <c r="D920" s="2"/>
      <c r="E920" s="4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ht="12.75" customHeight="1">
      <c r="A921" s="1"/>
      <c r="B921" s="2"/>
      <c r="C921" s="2"/>
      <c r="D921" s="2"/>
      <c r="E921" s="4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ht="12.75" customHeight="1">
      <c r="A922" s="1"/>
      <c r="B922" s="2"/>
      <c r="C922" s="2"/>
      <c r="D922" s="2"/>
      <c r="E922" s="4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ht="12.75" customHeight="1">
      <c r="A923" s="1"/>
      <c r="B923" s="2"/>
      <c r="C923" s="2"/>
      <c r="D923" s="2"/>
      <c r="E923" s="4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ht="12.75" customHeight="1">
      <c r="A924" s="1"/>
      <c r="B924" s="2"/>
      <c r="C924" s="2"/>
      <c r="D924" s="2"/>
      <c r="E924" s="4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ht="12.75" customHeight="1">
      <c r="A925" s="1"/>
      <c r="B925" s="2"/>
      <c r="C925" s="2"/>
      <c r="D925" s="2"/>
      <c r="E925" s="4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ht="12.75" customHeight="1">
      <c r="A926" s="1"/>
      <c r="B926" s="2"/>
      <c r="C926" s="2"/>
      <c r="D926" s="2"/>
      <c r="E926" s="4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ht="12.75" customHeight="1">
      <c r="A927" s="1"/>
      <c r="B927" s="2"/>
      <c r="C927" s="2"/>
      <c r="D927" s="2"/>
      <c r="E927" s="4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ht="12.75" customHeight="1">
      <c r="A928" s="1"/>
      <c r="B928" s="2"/>
      <c r="C928" s="2"/>
      <c r="D928" s="2"/>
      <c r="E928" s="4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ht="12.75" customHeight="1">
      <c r="A929" s="1"/>
      <c r="B929" s="2"/>
      <c r="C929" s="2"/>
      <c r="D929" s="2"/>
      <c r="E929" s="4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ht="12.75" customHeight="1">
      <c r="A930" s="1"/>
      <c r="B930" s="2"/>
      <c r="C930" s="2"/>
      <c r="D930" s="2"/>
      <c r="E930" s="4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ht="12.75" customHeight="1">
      <c r="A931" s="1"/>
      <c r="B931" s="2"/>
      <c r="C931" s="2"/>
      <c r="D931" s="2"/>
      <c r="E931" s="4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ht="12.75" customHeight="1">
      <c r="A932" s="1"/>
      <c r="B932" s="2"/>
      <c r="C932" s="2"/>
      <c r="D932" s="2"/>
      <c r="E932" s="4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ht="12.75" customHeight="1">
      <c r="A933" s="1"/>
      <c r="B933" s="2"/>
      <c r="C933" s="2"/>
      <c r="D933" s="2"/>
      <c r="E933" s="4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ht="12.75" customHeight="1">
      <c r="A934" s="1"/>
      <c r="B934" s="2"/>
      <c r="C934" s="2"/>
      <c r="D934" s="2"/>
      <c r="E934" s="4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ht="12.75" customHeight="1">
      <c r="A935" s="1"/>
      <c r="B935" s="2"/>
      <c r="C935" s="2"/>
      <c r="D935" s="2"/>
      <c r="E935" s="4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ht="12.75" customHeight="1">
      <c r="A936" s="1"/>
      <c r="B936" s="2"/>
      <c r="C936" s="2"/>
      <c r="D936" s="2"/>
      <c r="E936" s="4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ht="12.75" customHeight="1">
      <c r="A937" s="1"/>
      <c r="B937" s="2"/>
      <c r="C937" s="2"/>
      <c r="D937" s="2"/>
      <c r="E937" s="4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ht="12.75" customHeight="1">
      <c r="A938" s="1"/>
      <c r="B938" s="2"/>
      <c r="C938" s="2"/>
      <c r="D938" s="2"/>
      <c r="E938" s="4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ht="12.75" customHeight="1">
      <c r="A939" s="1"/>
      <c r="B939" s="2"/>
      <c r="C939" s="2"/>
      <c r="D939" s="2"/>
      <c r="E939" s="4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ht="12.75" customHeight="1">
      <c r="A940" s="1"/>
      <c r="B940" s="2"/>
      <c r="C940" s="2"/>
      <c r="D940" s="2"/>
      <c r="E940" s="4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ht="12.75" customHeight="1">
      <c r="A941" s="1"/>
      <c r="B941" s="2"/>
      <c r="C941" s="2"/>
      <c r="D941" s="2"/>
      <c r="E941" s="4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ht="12.75" customHeight="1">
      <c r="A942" s="1"/>
      <c r="B942" s="2"/>
      <c r="C942" s="2"/>
      <c r="D942" s="2"/>
      <c r="E942" s="4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ht="12.75" customHeight="1">
      <c r="A943" s="1"/>
      <c r="B943" s="2"/>
      <c r="C943" s="2"/>
      <c r="D943" s="2"/>
      <c r="E943" s="4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ht="12.75" customHeight="1">
      <c r="A944" s="1"/>
      <c r="B944" s="2"/>
      <c r="C944" s="2"/>
      <c r="D944" s="2"/>
      <c r="E944" s="4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ht="12.75" customHeight="1">
      <c r="A945" s="1"/>
      <c r="B945" s="2"/>
      <c r="C945" s="2"/>
      <c r="D945" s="2"/>
      <c r="E945" s="4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ht="12.75" customHeight="1">
      <c r="A946" s="1"/>
      <c r="B946" s="2"/>
      <c r="C946" s="2"/>
      <c r="D946" s="2"/>
      <c r="E946" s="4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ht="12.75" customHeight="1">
      <c r="A947" s="1"/>
      <c r="B947" s="2"/>
      <c r="C947" s="2"/>
      <c r="D947" s="2"/>
      <c r="E947" s="4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ht="12.75" customHeight="1">
      <c r="A948" s="1"/>
      <c r="B948" s="2"/>
      <c r="C948" s="2"/>
      <c r="D948" s="2"/>
      <c r="E948" s="4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ht="12.75" customHeight="1">
      <c r="A949" s="1"/>
      <c r="B949" s="2"/>
      <c r="C949" s="2"/>
      <c r="D949" s="2"/>
      <c r="E949" s="4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ht="12.75" customHeight="1">
      <c r="A950" s="1"/>
      <c r="B950" s="2"/>
      <c r="C950" s="2"/>
      <c r="D950" s="2"/>
      <c r="E950" s="4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ht="12.75" customHeight="1">
      <c r="A951" s="1"/>
      <c r="B951" s="2"/>
      <c r="C951" s="2"/>
      <c r="D951" s="2"/>
      <c r="E951" s="4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ht="12.75" customHeight="1">
      <c r="A952" s="1"/>
      <c r="B952" s="2"/>
      <c r="C952" s="2"/>
      <c r="D952" s="2"/>
      <c r="E952" s="4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ht="12.75" customHeight="1">
      <c r="A953" s="1"/>
      <c r="B953" s="2"/>
      <c r="C953" s="2"/>
      <c r="D953" s="2"/>
      <c r="E953" s="4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ht="12.75" customHeight="1">
      <c r="A954" s="1"/>
      <c r="B954" s="2"/>
      <c r="C954" s="2"/>
      <c r="D954" s="2"/>
      <c r="E954" s="4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ht="12.75" customHeight="1">
      <c r="A955" s="1"/>
      <c r="B955" s="2"/>
      <c r="C955" s="2"/>
      <c r="D955" s="2"/>
      <c r="E955" s="4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ht="12.75" customHeight="1">
      <c r="A956" s="1"/>
      <c r="B956" s="2"/>
      <c r="C956" s="2"/>
      <c r="D956" s="2"/>
      <c r="E956" s="4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ht="12.75" customHeight="1">
      <c r="A957" s="1"/>
      <c r="B957" s="2"/>
      <c r="C957" s="2"/>
      <c r="D957" s="2"/>
      <c r="E957" s="4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ht="12.75" customHeight="1">
      <c r="A958" s="1"/>
      <c r="B958" s="2"/>
      <c r="C958" s="2"/>
      <c r="D958" s="2"/>
      <c r="E958" s="4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ht="12.75" customHeight="1">
      <c r="A959" s="1"/>
      <c r="B959" s="2"/>
      <c r="C959" s="2"/>
      <c r="D959" s="2"/>
      <c r="E959" s="4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ht="12.75" customHeight="1">
      <c r="A960" s="1"/>
      <c r="B960" s="2"/>
      <c r="C960" s="2"/>
      <c r="D960" s="2"/>
      <c r="E960" s="4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ht="12.75" customHeight="1">
      <c r="A961" s="1"/>
      <c r="B961" s="2"/>
      <c r="C961" s="2"/>
      <c r="D961" s="2"/>
      <c r="E961" s="4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ht="12.75" customHeight="1">
      <c r="A962" s="1"/>
      <c r="B962" s="2"/>
      <c r="C962" s="2"/>
      <c r="D962" s="2"/>
      <c r="E962" s="4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ht="12.75" customHeight="1">
      <c r="A963" s="1"/>
      <c r="B963" s="2"/>
      <c r="C963" s="2"/>
      <c r="D963" s="2"/>
      <c r="E963" s="4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ht="12.75" customHeight="1">
      <c r="A964" s="1"/>
      <c r="B964" s="2"/>
      <c r="C964" s="2"/>
      <c r="D964" s="2"/>
      <c r="E964" s="4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ht="12.75" customHeight="1">
      <c r="A965" s="1"/>
      <c r="B965" s="2"/>
      <c r="C965" s="2"/>
      <c r="D965" s="2"/>
      <c r="E965" s="4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ht="12.75" customHeight="1">
      <c r="A966" s="1"/>
      <c r="B966" s="2"/>
      <c r="C966" s="2"/>
      <c r="D966" s="2"/>
      <c r="E966" s="4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ht="12.75" customHeight="1">
      <c r="A967" s="1"/>
      <c r="B967" s="2"/>
      <c r="C967" s="2"/>
      <c r="D967" s="2"/>
      <c r="E967" s="4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ht="12.75" customHeight="1">
      <c r="A968" s="1"/>
      <c r="B968" s="2"/>
      <c r="C968" s="2"/>
      <c r="D968" s="2"/>
      <c r="E968" s="4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ht="12.75" customHeight="1">
      <c r="A969" s="1"/>
      <c r="B969" s="2"/>
      <c r="C969" s="2"/>
      <c r="D969" s="2"/>
      <c r="E969" s="4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ht="12.75" customHeight="1">
      <c r="A970" s="1"/>
      <c r="B970" s="2"/>
      <c r="C970" s="2"/>
      <c r="D970" s="2"/>
      <c r="E970" s="4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ht="12.75" customHeight="1">
      <c r="A971" s="1"/>
      <c r="B971" s="2"/>
      <c r="C971" s="2"/>
      <c r="D971" s="2"/>
      <c r="E971" s="4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ht="12.75" customHeight="1">
      <c r="A972" s="1"/>
      <c r="B972" s="2"/>
      <c r="C972" s="2"/>
      <c r="D972" s="2"/>
      <c r="E972" s="4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ht="12.75" customHeight="1">
      <c r="A973" s="1"/>
      <c r="B973" s="2"/>
      <c r="C973" s="2"/>
      <c r="D973" s="2"/>
      <c r="E973" s="4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ht="12.75" customHeight="1">
      <c r="A974" s="1"/>
      <c r="B974" s="2"/>
      <c r="C974" s="2"/>
      <c r="D974" s="2"/>
      <c r="E974" s="4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ht="12.75" customHeight="1">
      <c r="A975" s="1"/>
      <c r="B975" s="2"/>
      <c r="C975" s="2"/>
      <c r="D975" s="2"/>
      <c r="E975" s="4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ht="12.75" customHeight="1">
      <c r="A976" s="1"/>
      <c r="B976" s="2"/>
      <c r="C976" s="2"/>
      <c r="D976" s="2"/>
      <c r="E976" s="4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ht="12.75" customHeight="1">
      <c r="A977" s="1"/>
      <c r="B977" s="2"/>
      <c r="C977" s="2"/>
      <c r="D977" s="2"/>
      <c r="E977" s="4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ht="12.75" customHeight="1">
      <c r="A978" s="1"/>
      <c r="B978" s="2"/>
      <c r="C978" s="2"/>
      <c r="D978" s="2"/>
      <c r="E978" s="4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ht="12.75" customHeight="1">
      <c r="A979" s="1"/>
      <c r="B979" s="2"/>
      <c r="C979" s="2"/>
      <c r="D979" s="2"/>
      <c r="E979" s="4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ht="12.75" customHeight="1">
      <c r="A980" s="1"/>
      <c r="B980" s="2"/>
      <c r="C980" s="2"/>
      <c r="D980" s="2"/>
      <c r="E980" s="4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ht="12.75" customHeight="1">
      <c r="A981" s="1"/>
      <c r="B981" s="2"/>
      <c r="C981" s="2"/>
      <c r="D981" s="2"/>
      <c r="E981" s="4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ht="12.75" customHeight="1">
      <c r="A982" s="1"/>
      <c r="B982" s="2"/>
      <c r="C982" s="2"/>
      <c r="D982" s="2"/>
      <c r="E982" s="4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ht="12.75" customHeight="1">
      <c r="A983" s="1"/>
      <c r="B983" s="2"/>
      <c r="C983" s="2"/>
      <c r="D983" s="2"/>
      <c r="E983" s="4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ht="12.75" customHeight="1">
      <c r="A984" s="1"/>
      <c r="B984" s="2"/>
      <c r="C984" s="2"/>
      <c r="D984" s="2"/>
      <c r="E984" s="4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ht="12.75" customHeight="1">
      <c r="A985" s="1"/>
      <c r="B985" s="2"/>
      <c r="C985" s="2"/>
      <c r="D985" s="2"/>
      <c r="E985" s="4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ht="12.75" customHeight="1">
      <c r="A986" s="1"/>
      <c r="B986" s="2"/>
      <c r="C986" s="2"/>
      <c r="D986" s="2"/>
      <c r="E986" s="4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ht="12.75" customHeight="1">
      <c r="A987" s="1"/>
      <c r="B987" s="2"/>
      <c r="C987" s="2"/>
      <c r="D987" s="2"/>
      <c r="E987" s="4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ht="12.75" customHeight="1">
      <c r="A988" s="1"/>
      <c r="B988" s="2"/>
      <c r="C988" s="2"/>
      <c r="D988" s="2"/>
      <c r="E988" s="4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ht="12.75" customHeight="1">
      <c r="A989" s="1"/>
      <c r="B989" s="2"/>
      <c r="C989" s="2"/>
      <c r="D989" s="2"/>
      <c r="E989" s="4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ht="12.75" customHeight="1">
      <c r="A990" s="1"/>
      <c r="B990" s="2"/>
      <c r="C990" s="2"/>
      <c r="D990" s="2"/>
      <c r="E990" s="4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ht="12.75" customHeight="1">
      <c r="A991" s="1"/>
      <c r="B991" s="2"/>
      <c r="C991" s="2"/>
      <c r="D991" s="2"/>
      <c r="E991" s="4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ht="12.75" customHeight="1">
      <c r="A992" s="1"/>
      <c r="B992" s="2"/>
      <c r="C992" s="2"/>
      <c r="D992" s="2"/>
      <c r="E992" s="4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</row>
    <row r="993" spans="1:42" ht="12.75" customHeight="1">
      <c r="A993" s="1"/>
      <c r="B993" s="2"/>
      <c r="C993" s="2"/>
      <c r="D993" s="2"/>
      <c r="E993" s="4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</row>
    <row r="994" spans="1:42" ht="12.75" customHeight="1">
      <c r="A994" s="1"/>
      <c r="B994" s="2"/>
      <c r="C994" s="2"/>
      <c r="D994" s="2"/>
      <c r="E994" s="4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</row>
    <row r="995" spans="1:42" ht="12.75" customHeight="1">
      <c r="A995" s="1"/>
      <c r="B995" s="2"/>
      <c r="C995" s="2"/>
      <c r="D995" s="2"/>
      <c r="E995" s="4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</row>
    <row r="996" spans="1:42" ht="12.75" customHeight="1">
      <c r="A996" s="1"/>
      <c r="B996" s="2"/>
      <c r="C996" s="2"/>
      <c r="D996" s="2"/>
      <c r="E996" s="4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</row>
    <row r="997" spans="1:42" ht="12.75" customHeight="1">
      <c r="A997" s="1"/>
      <c r="B997" s="2"/>
      <c r="C997" s="2"/>
      <c r="D997" s="2"/>
      <c r="E997" s="4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</row>
    <row r="998" spans="1:42" ht="12.75" customHeight="1">
      <c r="A998" s="1"/>
      <c r="B998" s="2"/>
      <c r="C998" s="2"/>
      <c r="D998" s="2"/>
      <c r="E998" s="4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</row>
    <row r="999" spans="1:42" ht="12.75" customHeight="1">
      <c r="A999" s="1"/>
      <c r="B999" s="2"/>
      <c r="C999" s="2"/>
      <c r="D999" s="2"/>
      <c r="E999" s="4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</row>
    <row r="1000" spans="1:42" ht="12.75" customHeight="1">
      <c r="A1000" s="1"/>
      <c r="B1000" s="2"/>
      <c r="C1000" s="2"/>
      <c r="D1000" s="2"/>
      <c r="E1000" s="4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</row>
    <row r="1001" spans="1:42" ht="12.75" customHeight="1">
      <c r="A1001" s="1"/>
      <c r="B1001" s="2"/>
      <c r="C1001" s="2"/>
      <c r="D1001" s="2"/>
      <c r="E1001" s="4"/>
      <c r="F1001" s="3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</row>
  </sheetData>
  <sheetProtection/>
  <mergeCells count="9">
    <mergeCell ref="A24:A25"/>
    <mergeCell ref="B3:D4"/>
    <mergeCell ref="E3:E5"/>
    <mergeCell ref="G3:G4"/>
    <mergeCell ref="B2:D2"/>
    <mergeCell ref="A10:A11"/>
    <mergeCell ref="A12:A14"/>
    <mergeCell ref="A16:A18"/>
    <mergeCell ref="A20:A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3" width="13.140625" style="0" customWidth="1"/>
    <col min="4" max="4" width="11.140625" style="0" customWidth="1"/>
  </cols>
  <sheetData>
    <row r="1" spans="1:5" ht="12.75">
      <c r="A1" s="57"/>
      <c r="B1" s="2"/>
      <c r="C1" s="2"/>
      <c r="D1" s="4"/>
      <c r="E1" s="2"/>
    </row>
    <row r="2" spans="1:5" ht="13.5">
      <c r="A2" s="57"/>
      <c r="B2" s="5"/>
      <c r="C2" s="5"/>
      <c r="D2" s="4"/>
      <c r="E2" s="2"/>
    </row>
    <row r="3" spans="1:5" ht="21">
      <c r="A3" s="58"/>
      <c r="B3" s="91" t="s">
        <v>90</v>
      </c>
      <c r="C3" s="91"/>
      <c r="D3" s="10"/>
      <c r="E3" s="69"/>
    </row>
    <row r="4" spans="1:5" ht="12.75" customHeight="1">
      <c r="A4" s="57"/>
      <c r="B4" s="84" t="s">
        <v>102</v>
      </c>
      <c r="C4" s="84"/>
      <c r="D4" s="83" t="s">
        <v>3</v>
      </c>
      <c r="E4" s="67"/>
    </row>
    <row r="5" spans="1:5" ht="38.25" customHeight="1">
      <c r="A5" s="19"/>
      <c r="B5" s="86"/>
      <c r="C5" s="86"/>
      <c r="D5" s="81"/>
      <c r="E5" s="68"/>
    </row>
    <row r="6" spans="1:7" ht="12.75">
      <c r="A6" s="19"/>
      <c r="B6" s="32" t="s">
        <v>6</v>
      </c>
      <c r="C6" s="32" t="s">
        <v>7</v>
      </c>
      <c r="D6" s="82"/>
      <c r="E6" s="63" t="s">
        <v>9</v>
      </c>
      <c r="F6" s="64" t="s">
        <v>88</v>
      </c>
      <c r="G6" s="64" t="s">
        <v>89</v>
      </c>
    </row>
    <row r="7" spans="1:5" ht="12.75">
      <c r="A7" s="57"/>
      <c r="B7" s="2"/>
      <c r="C7" s="2"/>
      <c r="D7" s="4"/>
      <c r="E7" s="2"/>
    </row>
    <row r="8" spans="1:7" ht="13.5">
      <c r="A8" s="52">
        <v>1</v>
      </c>
      <c r="B8" s="65" t="s">
        <v>63</v>
      </c>
      <c r="C8" s="65" t="s">
        <v>64</v>
      </c>
      <c r="D8" s="36">
        <f>E8/29</f>
        <v>0.9310344827586207</v>
      </c>
      <c r="E8" s="37">
        <f>SUM(F8:G8)</f>
        <v>27</v>
      </c>
      <c r="F8" s="66">
        <v>13</v>
      </c>
      <c r="G8" s="66">
        <v>14</v>
      </c>
    </row>
    <row r="9" spans="1:7" ht="13.5">
      <c r="A9" s="52">
        <v>2</v>
      </c>
      <c r="B9" s="65" t="s">
        <v>56</v>
      </c>
      <c r="C9" s="65" t="s">
        <v>182</v>
      </c>
      <c r="D9" s="36">
        <f aca="true" t="shared" si="0" ref="D9:D15">E9/29</f>
        <v>0.896551724137931</v>
      </c>
      <c r="E9" s="37">
        <f aca="true" t="shared" si="1" ref="E9:E15">SUM(F9:G9)</f>
        <v>26</v>
      </c>
      <c r="F9" s="66">
        <v>13</v>
      </c>
      <c r="G9" s="66">
        <v>13</v>
      </c>
    </row>
    <row r="10" spans="1:8" ht="13.5">
      <c r="A10" s="52">
        <v>3</v>
      </c>
      <c r="B10" s="65" t="s">
        <v>24</v>
      </c>
      <c r="C10" s="65" t="s">
        <v>204</v>
      </c>
      <c r="D10" s="36">
        <f t="shared" si="0"/>
        <v>0.7931034482758621</v>
      </c>
      <c r="E10" s="37">
        <f t="shared" si="1"/>
        <v>23</v>
      </c>
      <c r="F10" s="66">
        <v>13</v>
      </c>
      <c r="G10" s="66">
        <v>10</v>
      </c>
      <c r="H10" t="s">
        <v>65</v>
      </c>
    </row>
    <row r="11" spans="1:8" ht="13.5">
      <c r="A11" s="96">
        <v>4</v>
      </c>
      <c r="B11" s="65" t="s">
        <v>63</v>
      </c>
      <c r="C11" s="65" t="s">
        <v>77</v>
      </c>
      <c r="D11" s="36">
        <f t="shared" si="0"/>
        <v>0.7931034482758621</v>
      </c>
      <c r="E11" s="37">
        <f t="shared" si="1"/>
        <v>23</v>
      </c>
      <c r="F11" s="66">
        <v>8</v>
      </c>
      <c r="G11" s="66">
        <v>15</v>
      </c>
      <c r="H11" t="s">
        <v>65</v>
      </c>
    </row>
    <row r="12" spans="1:8" ht="13.5">
      <c r="A12" s="97"/>
      <c r="B12" s="65" t="s">
        <v>27</v>
      </c>
      <c r="C12" s="65" t="s">
        <v>66</v>
      </c>
      <c r="D12" s="36">
        <f t="shared" si="0"/>
        <v>0.7931034482758621</v>
      </c>
      <c r="E12" s="37">
        <f t="shared" si="1"/>
        <v>23</v>
      </c>
      <c r="F12" s="66">
        <v>10</v>
      </c>
      <c r="G12" s="66">
        <v>13</v>
      </c>
      <c r="H12" t="s">
        <v>65</v>
      </c>
    </row>
    <row r="13" spans="1:7" ht="13.5">
      <c r="A13" s="96">
        <v>6</v>
      </c>
      <c r="B13" s="65" t="s">
        <v>117</v>
      </c>
      <c r="C13" s="65" t="s">
        <v>118</v>
      </c>
      <c r="D13" s="36">
        <f t="shared" si="0"/>
        <v>0.7586206896551724</v>
      </c>
      <c r="E13" s="37">
        <f t="shared" si="1"/>
        <v>22</v>
      </c>
      <c r="F13" s="66">
        <v>11</v>
      </c>
      <c r="G13" s="66">
        <v>11</v>
      </c>
    </row>
    <row r="14" spans="1:7" ht="13.5">
      <c r="A14" s="97"/>
      <c r="B14" s="65" t="s">
        <v>68</v>
      </c>
      <c r="C14" s="65" t="s">
        <v>160</v>
      </c>
      <c r="D14" s="36">
        <f t="shared" si="0"/>
        <v>0.7586206896551724</v>
      </c>
      <c r="E14" s="37">
        <f t="shared" si="1"/>
        <v>22</v>
      </c>
      <c r="F14" s="66">
        <v>10</v>
      </c>
      <c r="G14" s="66">
        <v>12</v>
      </c>
    </row>
    <row r="15" spans="1:7" ht="13.5">
      <c r="A15" s="52">
        <v>8</v>
      </c>
      <c r="B15" s="65" t="s">
        <v>34</v>
      </c>
      <c r="C15" s="65" t="s">
        <v>35</v>
      </c>
      <c r="D15" s="36">
        <f t="shared" si="0"/>
        <v>0.6896551724137931</v>
      </c>
      <c r="E15" s="37">
        <f t="shared" si="1"/>
        <v>20</v>
      </c>
      <c r="F15" s="66">
        <v>8</v>
      </c>
      <c r="G15" s="66">
        <v>12</v>
      </c>
    </row>
    <row r="16" spans="1:7" ht="13.5">
      <c r="A16" s="96">
        <v>9</v>
      </c>
      <c r="B16" s="65" t="s">
        <v>109</v>
      </c>
      <c r="C16" s="65" t="s">
        <v>110</v>
      </c>
      <c r="D16" s="36">
        <f aca="true" t="shared" si="2" ref="D16:D22">E16/29</f>
        <v>0.6551724137931034</v>
      </c>
      <c r="E16" s="37">
        <f aca="true" t="shared" si="3" ref="E16:E22">SUM(F16:G16)</f>
        <v>19</v>
      </c>
      <c r="F16" s="66">
        <v>11</v>
      </c>
      <c r="G16" s="66">
        <v>8</v>
      </c>
    </row>
    <row r="17" spans="1:7" ht="13.5">
      <c r="A17" s="97"/>
      <c r="B17" s="65" t="s">
        <v>27</v>
      </c>
      <c r="C17" s="65" t="s">
        <v>170</v>
      </c>
      <c r="D17" s="36">
        <f t="shared" si="2"/>
        <v>0.6551724137931034</v>
      </c>
      <c r="E17" s="37">
        <f t="shared" si="3"/>
        <v>19</v>
      </c>
      <c r="F17" s="66">
        <v>6</v>
      </c>
      <c r="G17" s="66">
        <v>13</v>
      </c>
    </row>
    <row r="18" spans="1:7" ht="13.5">
      <c r="A18" s="96">
        <v>11</v>
      </c>
      <c r="B18" s="65" t="s">
        <v>18</v>
      </c>
      <c r="C18" s="65" t="s">
        <v>19</v>
      </c>
      <c r="D18" s="36">
        <f t="shared" si="2"/>
        <v>0.5862068965517241</v>
      </c>
      <c r="E18" s="37">
        <f t="shared" si="3"/>
        <v>17</v>
      </c>
      <c r="F18" s="66">
        <v>8</v>
      </c>
      <c r="G18" s="66">
        <v>9</v>
      </c>
    </row>
    <row r="19" spans="1:7" ht="13.5">
      <c r="A19" s="97"/>
      <c r="B19" s="65" t="s">
        <v>25</v>
      </c>
      <c r="C19" s="65" t="s">
        <v>127</v>
      </c>
      <c r="D19" s="36">
        <f t="shared" si="2"/>
        <v>0.5862068965517241</v>
      </c>
      <c r="E19" s="37">
        <f t="shared" si="3"/>
        <v>17</v>
      </c>
      <c r="F19" s="66">
        <v>9</v>
      </c>
      <c r="G19" s="66">
        <v>8</v>
      </c>
    </row>
    <row r="20" spans="1:7" ht="13.5">
      <c r="A20" s="52">
        <v>13</v>
      </c>
      <c r="B20" s="65" t="s">
        <v>70</v>
      </c>
      <c r="C20" s="65" t="s">
        <v>122</v>
      </c>
      <c r="D20" s="36">
        <f t="shared" si="2"/>
        <v>0.5517241379310345</v>
      </c>
      <c r="E20" s="37">
        <f t="shared" si="3"/>
        <v>16</v>
      </c>
      <c r="F20" s="66">
        <v>7</v>
      </c>
      <c r="G20" s="66">
        <v>9</v>
      </c>
    </row>
    <row r="21" spans="1:7" ht="13.5">
      <c r="A21" s="52">
        <v>14</v>
      </c>
      <c r="B21" s="65" t="s">
        <v>190</v>
      </c>
      <c r="C21" s="65" t="s">
        <v>49</v>
      </c>
      <c r="D21" s="36">
        <f t="shared" si="2"/>
        <v>0.4482758620689655</v>
      </c>
      <c r="E21" s="37">
        <f t="shared" si="3"/>
        <v>13</v>
      </c>
      <c r="F21" s="66">
        <v>4</v>
      </c>
      <c r="G21" s="66">
        <v>9</v>
      </c>
    </row>
    <row r="22" spans="1:7" ht="13.5">
      <c r="A22" s="52">
        <v>15</v>
      </c>
      <c r="B22" s="65" t="s">
        <v>38</v>
      </c>
      <c r="C22" s="65" t="s">
        <v>39</v>
      </c>
      <c r="D22" s="36">
        <f t="shared" si="2"/>
        <v>0.3793103448275862</v>
      </c>
      <c r="E22" s="37">
        <f t="shared" si="3"/>
        <v>11</v>
      </c>
      <c r="F22" s="66">
        <v>7</v>
      </c>
      <c r="G22" s="66">
        <v>4</v>
      </c>
    </row>
  </sheetData>
  <sheetProtection/>
  <mergeCells count="7">
    <mergeCell ref="A18:A19"/>
    <mergeCell ref="B3:C3"/>
    <mergeCell ref="B4:C5"/>
    <mergeCell ref="D4:D6"/>
    <mergeCell ref="A13:A14"/>
    <mergeCell ref="A11:A12"/>
    <mergeCell ref="A16:A1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60" customWidth="1"/>
    <col min="2" max="3" width="14.57421875" style="0" customWidth="1"/>
    <col min="4" max="4" width="16.57421875" style="0" customWidth="1"/>
  </cols>
  <sheetData>
    <row r="1" spans="1:6" ht="12.75">
      <c r="A1" s="57"/>
      <c r="B1" s="2"/>
      <c r="C1" s="2"/>
      <c r="D1" s="2"/>
      <c r="E1" s="4"/>
      <c r="F1" s="2"/>
    </row>
    <row r="2" spans="1:6" ht="13.5">
      <c r="A2" s="57"/>
      <c r="B2" s="5"/>
      <c r="C2" s="5"/>
      <c r="D2" s="2"/>
      <c r="E2" s="4"/>
      <c r="F2" s="2"/>
    </row>
    <row r="3" spans="1:6" ht="21.75" customHeight="1">
      <c r="A3" s="58"/>
      <c r="B3" s="91" t="s">
        <v>87</v>
      </c>
      <c r="C3" s="91"/>
      <c r="D3" s="92"/>
      <c r="E3" s="10"/>
      <c r="F3" s="69"/>
    </row>
    <row r="4" spans="1:6" ht="12.75" customHeight="1">
      <c r="A4" s="57"/>
      <c r="B4" s="84" t="s">
        <v>102</v>
      </c>
      <c r="C4" s="84"/>
      <c r="D4" s="85"/>
      <c r="E4" s="83" t="s">
        <v>3</v>
      </c>
      <c r="F4" s="67"/>
    </row>
    <row r="5" spans="1:6" ht="38.25" customHeight="1">
      <c r="A5" s="19"/>
      <c r="B5" s="86"/>
      <c r="C5" s="86"/>
      <c r="D5" s="87"/>
      <c r="E5" s="81"/>
      <c r="F5" s="68"/>
    </row>
    <row r="6" spans="1:8" ht="12.75">
      <c r="A6" s="19"/>
      <c r="B6" s="32" t="s">
        <v>6</v>
      </c>
      <c r="C6" s="32" t="s">
        <v>7</v>
      </c>
      <c r="D6" s="32" t="s">
        <v>101</v>
      </c>
      <c r="E6" s="82"/>
      <c r="F6" s="63" t="s">
        <v>9</v>
      </c>
      <c r="G6" s="64" t="s">
        <v>88</v>
      </c>
      <c r="H6" s="64" t="s">
        <v>89</v>
      </c>
    </row>
    <row r="7" spans="1:6" ht="12.75">
      <c r="A7" s="57"/>
      <c r="B7" s="2"/>
      <c r="C7" s="2"/>
      <c r="D7" s="2"/>
      <c r="E7" s="4"/>
      <c r="F7" s="2"/>
    </row>
    <row r="8" spans="1:8" ht="14.25">
      <c r="A8" s="52">
        <v>1</v>
      </c>
      <c r="B8" s="62" t="s">
        <v>86</v>
      </c>
      <c r="C8" s="62" t="s">
        <v>85</v>
      </c>
      <c r="D8" s="62"/>
      <c r="E8" s="36">
        <f>F8/32</f>
        <v>1</v>
      </c>
      <c r="F8" s="37">
        <f>SUM(G8:H8)</f>
        <v>32</v>
      </c>
      <c r="G8" s="61">
        <v>17</v>
      </c>
      <c r="H8" s="61">
        <v>15</v>
      </c>
    </row>
    <row r="9" spans="1:9" ht="14.25">
      <c r="A9" s="52">
        <v>2</v>
      </c>
      <c r="B9" s="62" t="s">
        <v>68</v>
      </c>
      <c r="C9" s="62" t="s">
        <v>69</v>
      </c>
      <c r="D9" s="62"/>
      <c r="E9" s="36">
        <f aca="true" t="shared" si="0" ref="E9:E28">F9/32</f>
        <v>0.9375</v>
      </c>
      <c r="F9" s="37">
        <f aca="true" t="shared" si="1" ref="F9:F28">SUM(G9:H9)</f>
        <v>30</v>
      </c>
      <c r="G9" s="61">
        <v>14</v>
      </c>
      <c r="H9" s="61">
        <v>16</v>
      </c>
      <c r="I9" t="s">
        <v>65</v>
      </c>
    </row>
    <row r="10" spans="1:9" ht="14.25">
      <c r="A10" s="52">
        <v>3</v>
      </c>
      <c r="B10" s="62" t="s">
        <v>76</v>
      </c>
      <c r="C10" s="62" t="s">
        <v>48</v>
      </c>
      <c r="D10" s="62"/>
      <c r="E10" s="36">
        <f t="shared" si="0"/>
        <v>0.9375</v>
      </c>
      <c r="F10" s="37">
        <f t="shared" si="1"/>
        <v>30</v>
      </c>
      <c r="G10" s="61">
        <v>15</v>
      </c>
      <c r="H10" s="61">
        <v>15</v>
      </c>
      <c r="I10" t="s">
        <v>65</v>
      </c>
    </row>
    <row r="11" spans="1:9" ht="14.25">
      <c r="A11" s="52">
        <v>4</v>
      </c>
      <c r="B11" s="62" t="s">
        <v>16</v>
      </c>
      <c r="C11" s="62" t="s">
        <v>17</v>
      </c>
      <c r="D11" s="62"/>
      <c r="E11" s="36">
        <f t="shared" si="0"/>
        <v>0.9375</v>
      </c>
      <c r="F11" s="37">
        <f t="shared" si="1"/>
        <v>30</v>
      </c>
      <c r="G11" s="61">
        <v>14</v>
      </c>
      <c r="H11" s="61">
        <v>16</v>
      </c>
      <c r="I11" t="s">
        <v>65</v>
      </c>
    </row>
    <row r="12" spans="1:8" ht="14.25">
      <c r="A12" s="96">
        <v>5</v>
      </c>
      <c r="B12" s="62" t="s">
        <v>73</v>
      </c>
      <c r="C12" s="62" t="s">
        <v>72</v>
      </c>
      <c r="D12" s="62"/>
      <c r="E12" s="36">
        <f t="shared" si="0"/>
        <v>0.78125</v>
      </c>
      <c r="F12" s="37">
        <f t="shared" si="1"/>
        <v>25</v>
      </c>
      <c r="G12" s="61">
        <v>15</v>
      </c>
      <c r="H12" s="61">
        <v>10</v>
      </c>
    </row>
    <row r="13" spans="1:8" ht="14.25">
      <c r="A13" s="105"/>
      <c r="B13" s="62" t="s">
        <v>24</v>
      </c>
      <c r="C13" s="62" t="s">
        <v>204</v>
      </c>
      <c r="D13" s="62"/>
      <c r="E13" s="36">
        <f t="shared" si="0"/>
        <v>0.78125</v>
      </c>
      <c r="F13" s="37">
        <f t="shared" si="1"/>
        <v>25</v>
      </c>
      <c r="G13" s="61">
        <v>14</v>
      </c>
      <c r="H13" s="61">
        <v>11</v>
      </c>
    </row>
    <row r="14" spans="1:8" ht="14.25">
      <c r="A14" s="105"/>
      <c r="B14" s="62" t="s">
        <v>117</v>
      </c>
      <c r="C14" s="62" t="s">
        <v>118</v>
      </c>
      <c r="D14" s="62"/>
      <c r="E14" s="36">
        <f t="shared" si="0"/>
        <v>0.78125</v>
      </c>
      <c r="F14" s="37">
        <f t="shared" si="1"/>
        <v>25</v>
      </c>
      <c r="G14" s="61">
        <v>9</v>
      </c>
      <c r="H14" s="61">
        <v>16</v>
      </c>
    </row>
    <row r="15" spans="1:8" ht="14.25">
      <c r="A15" s="97"/>
      <c r="B15" s="62" t="s">
        <v>27</v>
      </c>
      <c r="C15" s="62" t="s">
        <v>29</v>
      </c>
      <c r="D15" s="62"/>
      <c r="E15" s="36">
        <f t="shared" si="0"/>
        <v>0.78125</v>
      </c>
      <c r="F15" s="37">
        <f t="shared" si="1"/>
        <v>25</v>
      </c>
      <c r="G15" s="61">
        <v>9</v>
      </c>
      <c r="H15" s="61">
        <v>16</v>
      </c>
    </row>
    <row r="16" spans="1:8" ht="14.25">
      <c r="A16" s="96">
        <v>9</v>
      </c>
      <c r="B16" s="62" t="s">
        <v>109</v>
      </c>
      <c r="C16" s="62" t="s">
        <v>110</v>
      </c>
      <c r="D16" s="62"/>
      <c r="E16" s="36">
        <f t="shared" si="0"/>
        <v>0.75</v>
      </c>
      <c r="F16" s="37">
        <f t="shared" si="1"/>
        <v>24</v>
      </c>
      <c r="G16" s="61">
        <v>15</v>
      </c>
      <c r="H16" s="61">
        <v>9</v>
      </c>
    </row>
    <row r="17" spans="1:8" ht="14.25">
      <c r="A17" s="97"/>
      <c r="B17" s="62" t="s">
        <v>25</v>
      </c>
      <c r="C17" s="62" t="s">
        <v>127</v>
      </c>
      <c r="D17" s="62"/>
      <c r="E17" s="36">
        <f t="shared" si="0"/>
        <v>0.75</v>
      </c>
      <c r="F17" s="37">
        <f t="shared" si="1"/>
        <v>24</v>
      </c>
      <c r="G17" s="61">
        <v>12</v>
      </c>
      <c r="H17" s="61">
        <v>12</v>
      </c>
    </row>
    <row r="18" spans="1:8" ht="14.25">
      <c r="A18" s="96">
        <v>11</v>
      </c>
      <c r="B18" s="62" t="s">
        <v>27</v>
      </c>
      <c r="C18" s="62" t="s">
        <v>66</v>
      </c>
      <c r="D18" s="62"/>
      <c r="E18" s="36">
        <f t="shared" si="0"/>
        <v>0.71875</v>
      </c>
      <c r="F18" s="37">
        <f t="shared" si="1"/>
        <v>23</v>
      </c>
      <c r="G18" s="61">
        <v>12</v>
      </c>
      <c r="H18" s="61">
        <v>11</v>
      </c>
    </row>
    <row r="19" spans="1:8" ht="14.25">
      <c r="A19" s="105"/>
      <c r="B19" s="62" t="s">
        <v>63</v>
      </c>
      <c r="C19" s="62" t="s">
        <v>64</v>
      </c>
      <c r="D19" s="62"/>
      <c r="E19" s="36">
        <f t="shared" si="0"/>
        <v>0.71875</v>
      </c>
      <c r="F19" s="37">
        <f t="shared" si="1"/>
        <v>23</v>
      </c>
      <c r="G19" s="61">
        <v>13</v>
      </c>
      <c r="H19" s="61">
        <v>10</v>
      </c>
    </row>
    <row r="20" spans="1:8" ht="14.25">
      <c r="A20" s="97"/>
      <c r="B20" s="62" t="s">
        <v>83</v>
      </c>
      <c r="C20" s="62" t="s">
        <v>147</v>
      </c>
      <c r="D20" s="62"/>
      <c r="E20" s="36">
        <f t="shared" si="0"/>
        <v>0.71875</v>
      </c>
      <c r="F20" s="37">
        <f t="shared" si="1"/>
        <v>23</v>
      </c>
      <c r="G20" s="61">
        <v>10</v>
      </c>
      <c r="H20" s="61">
        <v>13</v>
      </c>
    </row>
    <row r="21" spans="1:8" ht="14.25">
      <c r="A21" s="52">
        <v>14</v>
      </c>
      <c r="B21" s="62" t="s">
        <v>32</v>
      </c>
      <c r="C21" s="62" t="s">
        <v>151</v>
      </c>
      <c r="D21" s="62"/>
      <c r="E21" s="36">
        <f t="shared" si="0"/>
        <v>0.6875</v>
      </c>
      <c r="F21" s="37">
        <f t="shared" si="1"/>
        <v>22</v>
      </c>
      <c r="G21" s="61">
        <v>10</v>
      </c>
      <c r="H21" s="61">
        <v>12</v>
      </c>
    </row>
    <row r="22" spans="1:8" ht="14.25">
      <c r="A22" s="96">
        <v>15</v>
      </c>
      <c r="B22" s="62" t="s">
        <v>34</v>
      </c>
      <c r="C22" s="62" t="s">
        <v>35</v>
      </c>
      <c r="D22" s="62"/>
      <c r="E22" s="36">
        <f t="shared" si="0"/>
        <v>0.65625</v>
      </c>
      <c r="F22" s="37">
        <f t="shared" si="1"/>
        <v>21</v>
      </c>
      <c r="G22" s="61">
        <v>7</v>
      </c>
      <c r="H22" s="61">
        <v>14</v>
      </c>
    </row>
    <row r="23" spans="1:8" ht="14.25">
      <c r="A23" s="97"/>
      <c r="B23" s="62" t="s">
        <v>32</v>
      </c>
      <c r="C23" s="62" t="s">
        <v>33</v>
      </c>
      <c r="D23" s="62"/>
      <c r="E23" s="36">
        <f t="shared" si="0"/>
        <v>0.65625</v>
      </c>
      <c r="F23" s="37">
        <f t="shared" si="1"/>
        <v>21</v>
      </c>
      <c r="G23" s="61">
        <v>11</v>
      </c>
      <c r="H23" s="61">
        <v>10</v>
      </c>
    </row>
    <row r="24" spans="1:8" ht="14.25">
      <c r="A24" s="96">
        <v>17</v>
      </c>
      <c r="B24" s="62" t="s">
        <v>56</v>
      </c>
      <c r="C24" s="62" t="s">
        <v>182</v>
      </c>
      <c r="D24" s="62"/>
      <c r="E24" s="36">
        <f t="shared" si="0"/>
        <v>0.625</v>
      </c>
      <c r="F24" s="37">
        <f t="shared" si="1"/>
        <v>20</v>
      </c>
      <c r="G24" s="61">
        <v>14</v>
      </c>
      <c r="H24" s="61">
        <v>6</v>
      </c>
    </row>
    <row r="25" spans="1:8" ht="14.25">
      <c r="A25" s="97"/>
      <c r="B25" s="62" t="s">
        <v>63</v>
      </c>
      <c r="C25" s="62" t="s">
        <v>77</v>
      </c>
      <c r="D25" s="62"/>
      <c r="E25" s="36">
        <f t="shared" si="0"/>
        <v>0.625</v>
      </c>
      <c r="F25" s="37">
        <f t="shared" si="1"/>
        <v>20</v>
      </c>
      <c r="G25" s="61">
        <v>10</v>
      </c>
      <c r="H25" s="61">
        <v>10</v>
      </c>
    </row>
    <row r="26" spans="1:8" ht="14.25">
      <c r="A26" s="96">
        <v>19</v>
      </c>
      <c r="B26" s="62" t="s">
        <v>70</v>
      </c>
      <c r="C26" s="62" t="s">
        <v>122</v>
      </c>
      <c r="D26" s="62"/>
      <c r="E26" s="36">
        <f t="shared" si="0"/>
        <v>0.59375</v>
      </c>
      <c r="F26" s="37">
        <f t="shared" si="1"/>
        <v>19</v>
      </c>
      <c r="G26" s="61">
        <v>12</v>
      </c>
      <c r="H26" s="61">
        <v>7</v>
      </c>
    </row>
    <row r="27" spans="1:8" ht="14.25">
      <c r="A27" s="105"/>
      <c r="B27" s="62" t="s">
        <v>216</v>
      </c>
      <c r="C27" s="62" t="s">
        <v>144</v>
      </c>
      <c r="D27" s="62"/>
      <c r="E27" s="36">
        <f t="shared" si="0"/>
        <v>0.59375</v>
      </c>
      <c r="F27" s="37">
        <f t="shared" si="1"/>
        <v>19</v>
      </c>
      <c r="G27" s="61">
        <v>7</v>
      </c>
      <c r="H27" s="61">
        <v>12</v>
      </c>
    </row>
    <row r="28" spans="1:8" ht="14.25">
      <c r="A28" s="97"/>
      <c r="B28" s="62" t="s">
        <v>30</v>
      </c>
      <c r="C28" s="62" t="s">
        <v>31</v>
      </c>
      <c r="D28" s="62"/>
      <c r="E28" s="36">
        <f t="shared" si="0"/>
        <v>0.59375</v>
      </c>
      <c r="F28" s="37">
        <f t="shared" si="1"/>
        <v>19</v>
      </c>
      <c r="G28" s="61">
        <v>10</v>
      </c>
      <c r="H28" s="61">
        <v>9</v>
      </c>
    </row>
    <row r="29" spans="1:8" ht="14.25">
      <c r="A29" s="52">
        <v>22</v>
      </c>
      <c r="B29" s="62" t="s">
        <v>217</v>
      </c>
      <c r="C29" s="62" t="s">
        <v>133</v>
      </c>
      <c r="D29" s="62"/>
      <c r="E29" s="36">
        <f>F29/32</f>
        <v>0.3125</v>
      </c>
      <c r="F29" s="37">
        <f>SUM(G29:H29)</f>
        <v>10</v>
      </c>
      <c r="G29" s="61">
        <v>4</v>
      </c>
      <c r="H29" s="61">
        <v>6</v>
      </c>
    </row>
  </sheetData>
  <sheetProtection/>
  <mergeCells count="9">
    <mergeCell ref="A26:A28"/>
    <mergeCell ref="B3:D3"/>
    <mergeCell ref="B4:D5"/>
    <mergeCell ref="E4:E6"/>
    <mergeCell ref="A12:A15"/>
    <mergeCell ref="A16:A17"/>
    <mergeCell ref="A18:A20"/>
    <mergeCell ref="A22:A23"/>
    <mergeCell ref="A24:A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70" customWidth="1"/>
    <col min="2" max="2" width="8.8515625" style="70" customWidth="1"/>
    <col min="3" max="3" width="23.7109375" style="70" bestFit="1" customWidth="1"/>
    <col min="4" max="4" width="10.7109375" style="70" customWidth="1"/>
    <col min="5" max="5" width="10.7109375" style="70" bestFit="1" customWidth="1"/>
    <col min="6" max="16384" width="8.8515625" style="70" customWidth="1"/>
  </cols>
  <sheetData>
    <row r="1" ht="21.75" customHeight="1"/>
    <row r="2" spans="2:4" ht="21">
      <c r="B2" s="107" t="s">
        <v>94</v>
      </c>
      <c r="C2" s="107"/>
      <c r="D2" s="107"/>
    </row>
    <row r="3" spans="3:6" ht="28.5" customHeight="1">
      <c r="C3" s="108" t="s">
        <v>102</v>
      </c>
      <c r="D3" s="109"/>
      <c r="E3" s="109"/>
      <c r="F3" s="109"/>
    </row>
    <row r="4" spans="3:6" ht="64.5" customHeight="1">
      <c r="C4" s="110"/>
      <c r="D4" s="110"/>
      <c r="E4" s="110"/>
      <c r="F4" s="110"/>
    </row>
    <row r="5" spans="3:6" ht="13.5" customHeight="1">
      <c r="C5" s="71" t="s">
        <v>95</v>
      </c>
      <c r="D5" s="71" t="s">
        <v>12</v>
      </c>
      <c r="E5" s="111" t="s">
        <v>8</v>
      </c>
      <c r="F5" s="111"/>
    </row>
    <row r="6" spans="2:6" ht="14.25">
      <c r="B6" s="71">
        <v>1</v>
      </c>
      <c r="C6" s="72" t="s">
        <v>218</v>
      </c>
      <c r="D6" s="73">
        <v>2.8611</v>
      </c>
      <c r="E6" s="106"/>
      <c r="F6" s="106"/>
    </row>
    <row r="7" spans="2:6" ht="14.25">
      <c r="B7" s="71">
        <v>2</v>
      </c>
      <c r="C7" s="72" t="s">
        <v>98</v>
      </c>
      <c r="D7" s="73">
        <v>2.8052</v>
      </c>
      <c r="E7" s="106"/>
      <c r="F7" s="106"/>
    </row>
    <row r="8" spans="2:6" ht="14.25">
      <c r="B8" s="71">
        <v>3</v>
      </c>
      <c r="C8" s="72" t="s">
        <v>97</v>
      </c>
      <c r="D8" s="73">
        <v>2.7901</v>
      </c>
      <c r="E8" s="106"/>
      <c r="F8" s="106"/>
    </row>
    <row r="9" spans="2:6" ht="13.5" customHeight="1">
      <c r="B9" s="71">
        <v>4</v>
      </c>
      <c r="C9" s="72" t="s">
        <v>96</v>
      </c>
      <c r="D9" s="73">
        <v>2.4545</v>
      </c>
      <c r="E9" s="106"/>
      <c r="F9" s="106"/>
    </row>
    <row r="10" spans="2:6" ht="14.25">
      <c r="B10" s="71">
        <v>5</v>
      </c>
      <c r="C10" s="72" t="s">
        <v>100</v>
      </c>
      <c r="D10" s="73">
        <v>1</v>
      </c>
      <c r="E10" s="106"/>
      <c r="F10" s="106"/>
    </row>
    <row r="11" spans="2:6" ht="14.25">
      <c r="B11" s="71">
        <v>6</v>
      </c>
      <c r="C11" s="72" t="s">
        <v>99</v>
      </c>
      <c r="D11" s="73">
        <v>0.9444</v>
      </c>
      <c r="E11" s="106"/>
      <c r="F11" s="106"/>
    </row>
  </sheetData>
  <sheetProtection/>
  <mergeCells count="9">
    <mergeCell ref="E9:F9"/>
    <mergeCell ref="E10:F10"/>
    <mergeCell ref="E11:F11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2016-06-06T08:46:56Z</dcterms:modified>
  <cp:category/>
  <cp:version/>
  <cp:contentType/>
  <cp:contentStatus/>
</cp:coreProperties>
</file>