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" yWindow="96" windowWidth="17088" windowHeight="7488" tabRatio="671" activeTab="0"/>
  </bookViews>
  <sheets>
    <sheet name="FT" sheetId="1" r:id="rId1"/>
    <sheet name="HFT1" sheetId="2" r:id="rId2"/>
    <sheet name="HFT2" sheetId="3" r:id="rId3"/>
    <sheet name="JS HFT" sheetId="4" r:id="rId4"/>
    <sheet name="JS FT" sheetId="5" r:id="rId5"/>
    <sheet name="JM HFT" sheetId="6" r:id="rId6"/>
    <sheet name="nHFT" sheetId="7" r:id="rId7"/>
    <sheet name="Silhouette KARABIN" sheetId="8" r:id="rId8"/>
    <sheet name="Silhouette PISTOLET" sheetId="9" r:id="rId9"/>
    <sheet name="DRUŻYNY" sheetId="10" r:id="rId10"/>
    <sheet name="ODZNAKI" sheetId="11" r:id="rId11"/>
  </sheets>
  <externalReferences>
    <externalReference r:id="rId14"/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<sst xmlns="http://schemas.openxmlformats.org/spreadsheetml/2006/main" count="932" uniqueCount="316">
  <si>
    <t>Liczba zawodów :</t>
  </si>
  <si>
    <t>Liczba zawodów zwolnionych z obliczeń :</t>
  </si>
  <si>
    <t>Miejsce</t>
  </si>
  <si>
    <t xml:space="preserve">Nazwisko i Imię </t>
  </si>
  <si>
    <t>Nick</t>
  </si>
  <si>
    <t>Liczba startów</t>
  </si>
  <si>
    <t>Punkty liczone</t>
  </si>
  <si>
    <t>HFT 2</t>
  </si>
  <si>
    <t>HFT 1</t>
  </si>
  <si>
    <t>%</t>
  </si>
  <si>
    <t>FT</t>
  </si>
  <si>
    <t>nHFT</t>
  </si>
  <si>
    <t>Silhouette KARABIN</t>
  </si>
  <si>
    <t>Silhouette PISTOLET</t>
  </si>
  <si>
    <t>DRUŻYNY</t>
  </si>
  <si>
    <t>CZAPLA Sławomir</t>
  </si>
  <si>
    <t>Bonzoo</t>
  </si>
  <si>
    <t>DUNIN Andrzej</t>
  </si>
  <si>
    <t>Jorguś</t>
  </si>
  <si>
    <t>GĄSIOR Błażej</t>
  </si>
  <si>
    <t>blagas</t>
  </si>
  <si>
    <t>GODEK Przemysław</t>
  </si>
  <si>
    <t>z1gadek</t>
  </si>
  <si>
    <t>GRABOWSKI Paweł</t>
  </si>
  <si>
    <t>mrpgxx</t>
  </si>
  <si>
    <t>KĄKOLEWSKI Antoni</t>
  </si>
  <si>
    <t>tolek</t>
  </si>
  <si>
    <t>KLIMUNT Tomasz</t>
  </si>
  <si>
    <t>tomekktm300</t>
  </si>
  <si>
    <t>KOCEMBA Tomasz</t>
  </si>
  <si>
    <t>ŁUKJANOWICZ Błażej</t>
  </si>
  <si>
    <t>NEO</t>
  </si>
  <si>
    <t>MAJDA Jarosław</t>
  </si>
  <si>
    <t>czaputek</t>
  </si>
  <si>
    <t>MINOROWICZ Paweł</t>
  </si>
  <si>
    <t>PACHNIK Rafał</t>
  </si>
  <si>
    <t>ralph</t>
  </si>
  <si>
    <t>PELUCHA Janusz</t>
  </si>
  <si>
    <t>Januszpelle</t>
  </si>
  <si>
    <t>ROSE Piotr</t>
  </si>
  <si>
    <t>box555</t>
  </si>
  <si>
    <t>STRASZAK Damian</t>
  </si>
  <si>
    <t>Damian-str</t>
  </si>
  <si>
    <t>WIETRZYKOWSKI Krzysztof</t>
  </si>
  <si>
    <t>WIETRZYKOWSKI Paweł</t>
  </si>
  <si>
    <t>PawełW</t>
  </si>
  <si>
    <t>IWANIAK Grzegorz</t>
  </si>
  <si>
    <t>KAMIŃSKI Leszek</t>
  </si>
  <si>
    <t>MI-6</t>
  </si>
  <si>
    <t>MILLER Łukasz</t>
  </si>
  <si>
    <t>Wookash</t>
  </si>
  <si>
    <t>WÓJCIK Emil</t>
  </si>
  <si>
    <t>emi</t>
  </si>
  <si>
    <t>Junior starszy HFT</t>
  </si>
  <si>
    <t>Wera Nowa Era</t>
  </si>
  <si>
    <t>KLIMUNT Weronika</t>
  </si>
  <si>
    <t>GRABOWSKI Grzegorz</t>
  </si>
  <si>
    <t>ygreg</t>
  </si>
  <si>
    <t>BOCHEŃSKI Artur</t>
  </si>
  <si>
    <t>DOMAGAŁA Leszek</t>
  </si>
  <si>
    <t>Willi</t>
  </si>
  <si>
    <t>DREWING Dariusz</t>
  </si>
  <si>
    <t>GIERSZEWSKI Michał</t>
  </si>
  <si>
    <t>Michael_Grey</t>
  </si>
  <si>
    <t>KOTKOWSKI Marceli</t>
  </si>
  <si>
    <t>Marcel</t>
  </si>
  <si>
    <t>ROZNER Rafał</t>
  </si>
  <si>
    <t>Riti</t>
  </si>
  <si>
    <t>ROZUM Radosław</t>
  </si>
  <si>
    <t>Roar</t>
  </si>
  <si>
    <t>WINIAREK Mirosław</t>
  </si>
  <si>
    <t>wirek</t>
  </si>
  <si>
    <t>Nazwa drużyny</t>
  </si>
  <si>
    <t>Junior młodszy HFT</t>
  </si>
  <si>
    <t>JAKIMOWICZ Jacek</t>
  </si>
  <si>
    <t>Jacek Jot</t>
  </si>
  <si>
    <t>CIELEPAK Tomasz</t>
  </si>
  <si>
    <t>MACIEJEWICZ Mirosław</t>
  </si>
  <si>
    <t>Krauser</t>
  </si>
  <si>
    <t>mario73z</t>
  </si>
  <si>
    <t>Spinner</t>
  </si>
  <si>
    <t>CHOJNICKI Janusz</t>
  </si>
  <si>
    <t>CHROMIŃSKI Andrzej</t>
  </si>
  <si>
    <t>chrominek</t>
  </si>
  <si>
    <t>CHARZEWSKI Wojciech</t>
  </si>
  <si>
    <t>Bert_2</t>
  </si>
  <si>
    <t>Zapp</t>
  </si>
  <si>
    <t>ZATAJ Tomasz</t>
  </si>
  <si>
    <t>TZ</t>
  </si>
  <si>
    <t>ZAJĄC Krzysztof</t>
  </si>
  <si>
    <t>Shooter_36</t>
  </si>
  <si>
    <t>Bartek DJC</t>
  </si>
  <si>
    <t>FRASIŃSKA Katarzyna</t>
  </si>
  <si>
    <t>KOWALSKI Robert</t>
  </si>
  <si>
    <t>koval</t>
  </si>
  <si>
    <t>SZAMBELAN Robert</t>
  </si>
  <si>
    <t>szambi</t>
  </si>
  <si>
    <t>ŁUCZAK Bartosz</t>
  </si>
  <si>
    <t>Dchavez</t>
  </si>
  <si>
    <t>Tomek K</t>
  </si>
  <si>
    <t>WRÓBLEWSKI Tomasz</t>
  </si>
  <si>
    <t>wroobeell</t>
  </si>
  <si>
    <t>WAWRZYNIAK Michał</t>
  </si>
  <si>
    <t>Ironvelocity</t>
  </si>
  <si>
    <t>KACZMAREK Mariusz</t>
  </si>
  <si>
    <t>mario_64</t>
  </si>
  <si>
    <t>WIELOSZYŃSKA Aleksandra</t>
  </si>
  <si>
    <t>=Ola=</t>
  </si>
  <si>
    <t>Krzysztof W.</t>
  </si>
  <si>
    <t>KIDA Dariusz</t>
  </si>
  <si>
    <t>Adik</t>
  </si>
  <si>
    <t>KKST</t>
  </si>
  <si>
    <t>KORPALSKI Artur</t>
  </si>
  <si>
    <t>GÓRECKI Tomasz</t>
  </si>
  <si>
    <t>GT30</t>
  </si>
  <si>
    <t>mały</t>
  </si>
  <si>
    <t>januszpele</t>
  </si>
  <si>
    <t>Artkor</t>
  </si>
  <si>
    <t>KOLASIŃSKI Krzysztof</t>
  </si>
  <si>
    <t>oryks</t>
  </si>
  <si>
    <t>MARCHELAK Robert</t>
  </si>
  <si>
    <t>marcon</t>
  </si>
  <si>
    <t>POLIŃSKI Adam</t>
  </si>
  <si>
    <t>MAJEWSKI Jarosław</t>
  </si>
  <si>
    <t>Limity: brązowa 70-79,99 (4); srebrna 80-89,99 (4); złota 90-100 (4)</t>
  </si>
  <si>
    <t>Zawodnik</t>
  </si>
  <si>
    <t>Odznaka</t>
  </si>
  <si>
    <t>Nazwisko i Imię</t>
  </si>
  <si>
    <t>Brązowa</t>
  </si>
  <si>
    <t>Srebrna</t>
  </si>
  <si>
    <t>Złota</t>
  </si>
  <si>
    <t>Do wydania</t>
  </si>
  <si>
    <t>Limity: brązowa 80-88,99 (4); srebrna 89-94,99 (4); złota 95-100 (4)</t>
  </si>
  <si>
    <t>Limity: brązowa 20-27 (2); srebrna 28-31 (2); złota 32-40 (2)</t>
  </si>
  <si>
    <t>KOCEMBA TOMASZ</t>
  </si>
  <si>
    <t>TOMEK K</t>
  </si>
  <si>
    <t>DYGDAŁOWICZ Stefan</t>
  </si>
  <si>
    <t>Steaven</t>
  </si>
  <si>
    <t>Majecha76</t>
  </si>
  <si>
    <t>SIUDA Krzysztof</t>
  </si>
  <si>
    <t>Krzysztof W</t>
  </si>
  <si>
    <r>
      <t xml:space="preserve">Sylwetki (karabin + pistolet) </t>
    </r>
    <r>
      <rPr>
        <b/>
        <i/>
        <sz val="14"/>
        <color indexed="10"/>
        <rFont val="Arial CE"/>
        <family val="0"/>
      </rPr>
      <t>2014/15</t>
    </r>
  </si>
  <si>
    <t>dla zaczynających w 2014 roku</t>
  </si>
  <si>
    <t>ŻYDZIAK Mariusz</t>
  </si>
  <si>
    <t>ŚLIWA Tomasz</t>
  </si>
  <si>
    <t>Tomas</t>
  </si>
  <si>
    <t>PACHOŁ Tomasz</t>
  </si>
  <si>
    <t>STĘPIŃSKI Robert</t>
  </si>
  <si>
    <t>rstepinski</t>
  </si>
  <si>
    <t>SZYBIST Dariusz</t>
  </si>
  <si>
    <t>ZIÓŁKOWSKI Jacke</t>
  </si>
  <si>
    <t>aksel</t>
  </si>
  <si>
    <t>KasiaF</t>
  </si>
  <si>
    <t>KULESZA Tomasz</t>
  </si>
  <si>
    <t>DRĄŻKIEWICZ Konrad</t>
  </si>
  <si>
    <t>Conrad_58</t>
  </si>
  <si>
    <t>DYLEWSKI Andrzej</t>
  </si>
  <si>
    <t>Andrzej</t>
  </si>
  <si>
    <t>Maszot</t>
  </si>
  <si>
    <t>CZARNOWSKI Piotr</t>
  </si>
  <si>
    <t>unkas</t>
  </si>
  <si>
    <t>Międzyrzecze 29.03.2015</t>
  </si>
  <si>
    <t>Kraków 19.04.2015</t>
  </si>
  <si>
    <t>Kolibki 09.05.2015</t>
  </si>
  <si>
    <t>Kolibki 10.05.2015</t>
  </si>
  <si>
    <t>Łazy 14.06.2015</t>
  </si>
  <si>
    <t>Poznań 09.08.2015</t>
  </si>
  <si>
    <t>Kalety 20.09.2015</t>
  </si>
  <si>
    <t>DChavez</t>
  </si>
  <si>
    <t>RUP Dariusz</t>
  </si>
  <si>
    <t>Kadzisław</t>
  </si>
  <si>
    <t>Boarturro</t>
  </si>
  <si>
    <t>ADAMCZAK Krzysztof</t>
  </si>
  <si>
    <t>Krzysztof</t>
  </si>
  <si>
    <t>ŻEBRACKI Tomasz</t>
  </si>
  <si>
    <t>tomek_tom</t>
  </si>
  <si>
    <t>WUDARSKI Mariusz</t>
  </si>
  <si>
    <t>Mariusz W</t>
  </si>
  <si>
    <t>WĘCEL Gabriel</t>
  </si>
  <si>
    <t>gabro</t>
  </si>
  <si>
    <t>STAMIRSKI Wacław</t>
  </si>
  <si>
    <t>wawool</t>
  </si>
  <si>
    <t>TOMEK P</t>
  </si>
  <si>
    <t>Efendi</t>
  </si>
  <si>
    <t>MAZUR Grzegorz</t>
  </si>
  <si>
    <t>grzesma1</t>
  </si>
  <si>
    <t>Lutek Hatara</t>
  </si>
  <si>
    <t>KOWALCZYK Krzysztof</t>
  </si>
  <si>
    <t>Krzysztof K</t>
  </si>
  <si>
    <t>KOCIOŁEK Grzegorz</t>
  </si>
  <si>
    <t>Ksawer</t>
  </si>
  <si>
    <t>KĘDZIERSKI Artur</t>
  </si>
  <si>
    <t>sowator</t>
  </si>
  <si>
    <t>FIGAS Bartłomiej</t>
  </si>
  <si>
    <t>Barta$</t>
  </si>
  <si>
    <t>BECKER Robert</t>
  </si>
  <si>
    <t>maestus</t>
  </si>
  <si>
    <t>Szwagier007</t>
  </si>
  <si>
    <t>KrzysztofS</t>
  </si>
  <si>
    <t>KOCIOŁEK Antek</t>
  </si>
  <si>
    <t>Magik</t>
  </si>
  <si>
    <r>
      <t xml:space="preserve">FT </t>
    </r>
    <r>
      <rPr>
        <b/>
        <i/>
        <sz val="14"/>
        <color indexed="10"/>
        <rFont val="Arial CE"/>
        <family val="0"/>
      </rPr>
      <t>2015</t>
    </r>
  </si>
  <si>
    <r>
      <t xml:space="preserve">HFT </t>
    </r>
    <r>
      <rPr>
        <b/>
        <i/>
        <sz val="14"/>
        <color indexed="10"/>
        <rFont val="Arial CE"/>
        <family val="0"/>
      </rPr>
      <t>2015</t>
    </r>
  </si>
  <si>
    <t>WKFT</t>
  </si>
  <si>
    <t>e-Tawerna</t>
  </si>
  <si>
    <t>Hunter Team</t>
  </si>
  <si>
    <t>Strzelcy.info</t>
  </si>
  <si>
    <r>
      <t xml:space="preserve">Sylwetki (karabin + pistolet) </t>
    </r>
    <r>
      <rPr>
        <b/>
        <i/>
        <sz val="14"/>
        <color indexed="10"/>
        <rFont val="Arial CE"/>
        <family val="0"/>
      </rPr>
      <t>2015/16</t>
    </r>
  </si>
  <si>
    <t>dla zaczynających w 2015 roku</t>
  </si>
  <si>
    <t>boarturro</t>
  </si>
  <si>
    <t>MAŁY</t>
  </si>
  <si>
    <t>MAZUROWSKI Marcin</t>
  </si>
  <si>
    <t>Marcin Maz</t>
  </si>
  <si>
    <t>Junior starszy FT</t>
  </si>
  <si>
    <t>FRASIŃSKI Michał</t>
  </si>
  <si>
    <t>Frasek</t>
  </si>
  <si>
    <t>BOJANOWSKI Witold</t>
  </si>
  <si>
    <t>witboj</t>
  </si>
  <si>
    <t>BUCKI Robert</t>
  </si>
  <si>
    <t>Robbie</t>
  </si>
  <si>
    <t>CUPIAŁ Mieczysław</t>
  </si>
  <si>
    <t>M.C.</t>
  </si>
  <si>
    <t>FRASIŃSKI Piotr</t>
  </si>
  <si>
    <t>Frasio</t>
  </si>
  <si>
    <t>KRAMARZ Michał</t>
  </si>
  <si>
    <t>kromwel</t>
  </si>
  <si>
    <t>STRYCHALSKI Maciej</t>
  </si>
  <si>
    <t>towarzysz eM</t>
  </si>
  <si>
    <t>Ola</t>
  </si>
  <si>
    <t>WIŚNIEWSKA Jolanta</t>
  </si>
  <si>
    <t>Wisienka</t>
  </si>
  <si>
    <t>KSPST 2014</t>
  </si>
  <si>
    <t>SG3M</t>
  </si>
  <si>
    <t>BOJANOWSKI Szymon</t>
  </si>
  <si>
    <t>szymboj</t>
  </si>
  <si>
    <t>BUCKI Paweł</t>
  </si>
  <si>
    <t>Biały Wilk</t>
  </si>
  <si>
    <t>efendi</t>
  </si>
  <si>
    <t>Wawool</t>
  </si>
  <si>
    <t>HARASIM Roman</t>
  </si>
  <si>
    <t>Harry-ex</t>
  </si>
  <si>
    <t>Witboj</t>
  </si>
  <si>
    <t>JacekJot</t>
  </si>
  <si>
    <t>MASZOT</t>
  </si>
  <si>
    <t>Szymboj</t>
  </si>
  <si>
    <t>Patrykd</t>
  </si>
  <si>
    <t>Tomek P</t>
  </si>
  <si>
    <t>Toomas</t>
  </si>
  <si>
    <t>DZIAMSKI Patryk</t>
  </si>
  <si>
    <t>JacekJOT</t>
  </si>
  <si>
    <t>NARBUT Jacek</t>
  </si>
  <si>
    <t>Jarn</t>
  </si>
  <si>
    <t>mariusz.w</t>
  </si>
  <si>
    <t>WZIĘTEK Marek</t>
  </si>
  <si>
    <t>Maruch</t>
  </si>
  <si>
    <t>SZYMAŃSKI Tomasz</t>
  </si>
  <si>
    <t>photochem</t>
  </si>
  <si>
    <t xml:space="preserve">Jorguś </t>
  </si>
  <si>
    <t>Szambi</t>
  </si>
  <si>
    <t>KALK Marek</t>
  </si>
  <si>
    <t>Marecki</t>
  </si>
  <si>
    <t>KOWALEWSKI Rafał</t>
  </si>
  <si>
    <t>kowalx170</t>
  </si>
  <si>
    <t>ZIÓŁKOWSKI Jacek</t>
  </si>
  <si>
    <t>Aksel</t>
  </si>
  <si>
    <t>KOWALIK Marek</t>
  </si>
  <si>
    <t>marecki103</t>
  </si>
  <si>
    <t>MILLER Alicja</t>
  </si>
  <si>
    <t>Mocca</t>
  </si>
  <si>
    <t>phtochem</t>
  </si>
  <si>
    <t>KONOJACKI Adam</t>
  </si>
  <si>
    <t>jurajski</t>
  </si>
  <si>
    <t>ŁYSIAK Maja</t>
  </si>
  <si>
    <t>Łysa</t>
  </si>
  <si>
    <t>MŁYNARCZYK Jarosław</t>
  </si>
  <si>
    <t>Młynek</t>
  </si>
  <si>
    <t>PECH Marek</t>
  </si>
  <si>
    <t>Złoty</t>
  </si>
  <si>
    <t>ZAJĄC Alicja</t>
  </si>
  <si>
    <t>AlaZet</t>
  </si>
  <si>
    <t>ZGIERNICKI Marcin</t>
  </si>
  <si>
    <t>mazgier</t>
  </si>
  <si>
    <t>Dream Team</t>
  </si>
  <si>
    <t>Wiking IUVO</t>
  </si>
  <si>
    <t>0</t>
  </si>
  <si>
    <t>KRUPA Grzegorz</t>
  </si>
  <si>
    <t>krzysztofk</t>
  </si>
  <si>
    <t>KAŁA Adrian</t>
  </si>
  <si>
    <t>maliniak</t>
  </si>
  <si>
    <t>SZRAM Mariusz</t>
  </si>
  <si>
    <t>domar</t>
  </si>
  <si>
    <t>KAPELA Tomasz</t>
  </si>
  <si>
    <t xml:space="preserve">sowator </t>
  </si>
  <si>
    <t>Mariusz.w</t>
  </si>
  <si>
    <t>barta$</t>
  </si>
  <si>
    <t>SOBCZAK Marek</t>
  </si>
  <si>
    <t>MILLAN Katarzyna</t>
  </si>
  <si>
    <t>marasobi</t>
  </si>
  <si>
    <t>SKUPIEŃ Mariusz</t>
  </si>
  <si>
    <t>Maniek</t>
  </si>
  <si>
    <t>maniek</t>
  </si>
  <si>
    <t>Lesze Willi Do</t>
  </si>
  <si>
    <t>SMS Hetman</t>
  </si>
  <si>
    <t>LGST</t>
  </si>
  <si>
    <t>GREK</t>
  </si>
  <si>
    <t>CIEŚLAK Dariusz</t>
  </si>
  <si>
    <t>Zaurus</t>
  </si>
  <si>
    <t>Jachranka 03.10.2015</t>
  </si>
  <si>
    <t>Jachranka 04.10.2015</t>
  </si>
  <si>
    <t>GABRYLEWICZ Piotr</t>
  </si>
  <si>
    <t>acme</t>
  </si>
  <si>
    <t>Krzysztof S</t>
  </si>
  <si>
    <t>CZAJKOWSKI Marcin</t>
  </si>
  <si>
    <t>Piaskun</t>
  </si>
  <si>
    <t>max:</t>
  </si>
  <si>
    <t>0,00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</si>
</sst>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\1"/>
    <numFmt numFmtId="167" formatCode="#,#00"/>
    <numFmt numFmtId="168" formatCode="0.0\ "/>
    <numFmt numFmtId="169" formatCode="0.00\ "/>
    <numFmt numFmtId="170" formatCode="0.0\ \ "/>
    <numFmt numFmtId="171" formatCode="0.00\ \ "/>
    <numFmt numFmtId="172" formatCode="0.000\ \ "/>
    <numFmt numFmtId="173" formatCode="0\ 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%"/>
    <numFmt numFmtId="179" formatCode="0.0000"/>
    <numFmt numFmtId="180" formatCode="#,##0.00&quot; &quot;[$zł-415];[Red]&quot;-&quot;#,##0.00&quot; &quot;[$zł-415]"/>
  </numFmts>
  <fonts count="64">
    <font>
      <sz val="10"/>
      <name val="Arial CE"/>
      <family val="0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i/>
      <sz val="14"/>
      <name val="Arial CE"/>
      <family val="2"/>
    </font>
    <font>
      <sz val="9"/>
      <name val="Arial CE"/>
      <family val="2"/>
    </font>
    <font>
      <sz val="10"/>
      <color indexed="10"/>
      <name val="Arial CE"/>
      <family val="2"/>
    </font>
    <font>
      <b/>
      <i/>
      <sz val="11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i/>
      <sz val="14"/>
      <color indexed="10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10"/>
      <name val="Arial CE"/>
      <family val="0"/>
    </font>
    <font>
      <b/>
      <sz val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>
      <alignment horizontal="center"/>
      <protection/>
    </xf>
    <xf numFmtId="0" fontId="44" fillId="0" borderId="0">
      <alignment horizontal="center" textRotation="90"/>
      <protection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9" fillId="0" borderId="0">
      <alignment/>
      <protection/>
    </xf>
    <xf numFmtId="0" fontId="5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0">
      <alignment/>
      <protection/>
    </xf>
    <xf numFmtId="180" fontId="57" fillId="0" borderId="0">
      <alignment/>
      <protection/>
    </xf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1" fontId="8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" fontId="0" fillId="34" borderId="10" xfId="0" applyNumberFormat="1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 horizontal="center" vertical="center" wrapText="1"/>
    </xf>
    <xf numFmtId="2" fontId="0" fillId="35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 quotePrefix="1">
      <alignment/>
    </xf>
    <xf numFmtId="1" fontId="0" fillId="34" borderId="10" xfId="0" applyNumberFormat="1" applyFont="1" applyFill="1" applyBorder="1" applyAlignment="1">
      <alignment horizontal="right"/>
    </xf>
    <xf numFmtId="0" fontId="52" fillId="0" borderId="0" xfId="54">
      <alignment/>
      <protection/>
    </xf>
    <xf numFmtId="0" fontId="10" fillId="0" borderId="0" xfId="54" applyFont="1">
      <alignment/>
      <protection/>
    </xf>
    <xf numFmtId="0" fontId="52" fillId="0" borderId="0" xfId="54" applyAlignment="1">
      <alignment vertical="center"/>
      <protection/>
    </xf>
    <xf numFmtId="0" fontId="63" fillId="0" borderId="0" xfId="54" applyFont="1" applyAlignment="1">
      <alignment vertical="center"/>
      <protection/>
    </xf>
    <xf numFmtId="0" fontId="12" fillId="33" borderId="10" xfId="54" applyFont="1" applyFill="1" applyBorder="1" applyAlignment="1">
      <alignment horizontal="center" vertical="center" wrapText="1"/>
      <protection/>
    </xf>
    <xf numFmtId="2" fontId="12" fillId="35" borderId="10" xfId="54" applyNumberFormat="1" applyFont="1" applyFill="1" applyBorder="1" applyAlignment="1">
      <alignment horizontal="center" vertical="center" wrapText="1"/>
      <protection/>
    </xf>
    <xf numFmtId="0" fontId="0" fillId="34" borderId="10" xfId="54" applyFont="1" applyFill="1" applyBorder="1" applyAlignment="1">
      <alignment/>
      <protection/>
    </xf>
    <xf numFmtId="0" fontId="6" fillId="34" borderId="10" xfId="54" applyFont="1" applyFill="1" applyBorder="1" applyAlignment="1">
      <alignment/>
      <protection/>
    </xf>
    <xf numFmtId="0" fontId="0" fillId="4" borderId="10" xfId="54" applyNumberFormat="1" applyFont="1" applyFill="1" applyBorder="1" applyAlignment="1">
      <alignment horizontal="center"/>
      <protection/>
    </xf>
    <xf numFmtId="1" fontId="8" fillId="34" borderId="10" xfId="54" applyNumberFormat="1" applyFont="1" applyFill="1" applyBorder="1" applyAlignment="1">
      <alignment horizontal="center"/>
      <protection/>
    </xf>
    <xf numFmtId="0" fontId="0" fillId="0" borderId="11" xfId="54" applyFont="1" applyFill="1" applyBorder="1" applyAlignment="1">
      <alignment/>
      <protection/>
    </xf>
    <xf numFmtId="0" fontId="6" fillId="0" borderId="11" xfId="54" applyFont="1" applyFill="1" applyBorder="1" applyAlignment="1">
      <alignment/>
      <protection/>
    </xf>
    <xf numFmtId="0" fontId="0" fillId="0" borderId="11" xfId="54" applyNumberFormat="1" applyFont="1" applyFill="1" applyBorder="1" applyAlignment="1">
      <alignment horizontal="center"/>
      <protection/>
    </xf>
    <xf numFmtId="1" fontId="8" fillId="0" borderId="12" xfId="54" applyNumberFormat="1" applyFont="1" applyFill="1" applyBorder="1" applyAlignment="1">
      <alignment horizontal="center"/>
      <protection/>
    </xf>
    <xf numFmtId="0" fontId="52" fillId="0" borderId="0" xfId="54" applyFill="1" applyBorder="1">
      <alignment/>
      <protection/>
    </xf>
    <xf numFmtId="0" fontId="7" fillId="36" borderId="13" xfId="0" applyFont="1" applyFill="1" applyBorder="1" applyAlignment="1">
      <alignment vertical="center"/>
    </xf>
    <xf numFmtId="0" fontId="7" fillId="36" borderId="11" xfId="0" applyFont="1" applyFill="1" applyBorder="1" applyAlignment="1">
      <alignment vertical="center"/>
    </xf>
    <xf numFmtId="0" fontId="7" fillId="36" borderId="14" xfId="0" applyFont="1" applyFill="1" applyBorder="1" applyAlignment="1">
      <alignment vertical="center"/>
    </xf>
    <xf numFmtId="10" fontId="8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1" fontId="8" fillId="34" borderId="10" xfId="0" applyNumberFormat="1" applyFont="1" applyFill="1" applyBorder="1" applyAlignment="1" quotePrefix="1">
      <alignment horizontal="center"/>
    </xf>
    <xf numFmtId="0" fontId="0" fillId="34" borderId="10" xfId="58" applyFont="1" applyFill="1" applyBorder="1" applyAlignment="1">
      <alignment/>
      <protection/>
    </xf>
    <xf numFmtId="0" fontId="6" fillId="34" borderId="10" xfId="58" applyFont="1" applyFill="1" applyBorder="1" applyAlignment="1">
      <alignment/>
      <protection/>
    </xf>
    <xf numFmtId="1" fontId="8" fillId="34" borderId="10" xfId="58" applyNumberFormat="1" applyFont="1" applyFill="1" applyBorder="1" applyAlignment="1">
      <alignment horizontal="center"/>
      <protection/>
    </xf>
    <xf numFmtId="0" fontId="52" fillId="0" borderId="0" xfId="54">
      <alignment/>
      <protection/>
    </xf>
    <xf numFmtId="0" fontId="52" fillId="0" borderId="0" xfId="54" quotePrefix="1">
      <alignment/>
      <protection/>
    </xf>
    <xf numFmtId="10" fontId="8" fillId="34" borderId="10" xfId="68" applyNumberFormat="1" applyFont="1" applyFill="1" applyBorder="1" applyAlignment="1">
      <alignment horizontal="center"/>
      <protection/>
    </xf>
    <xf numFmtId="1" fontId="8" fillId="34" borderId="10" xfId="68" applyNumberFormat="1" applyFont="1" applyFill="1" applyBorder="1" applyAlignment="1">
      <alignment horizontal="center"/>
      <protection/>
    </xf>
    <xf numFmtId="10" fontId="8" fillId="34" borderId="10" xfId="60" applyNumberFormat="1" applyFont="1" applyFill="1" applyBorder="1" applyAlignment="1">
      <alignment horizontal="center"/>
      <protection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textRotation="90"/>
    </xf>
    <xf numFmtId="0" fontId="2" fillId="4" borderId="17" xfId="0" applyFont="1" applyFill="1" applyBorder="1" applyAlignment="1">
      <alignment horizontal="center" textRotation="90"/>
    </xf>
    <xf numFmtId="0" fontId="2" fillId="4" borderId="18" xfId="0" applyFont="1" applyFill="1" applyBorder="1" applyAlignment="1">
      <alignment horizontal="center" textRotation="90"/>
    </xf>
    <xf numFmtId="0" fontId="2" fillId="4" borderId="19" xfId="0" applyFont="1" applyFill="1" applyBorder="1" applyAlignment="1">
      <alignment horizontal="center" textRotation="90"/>
    </xf>
    <xf numFmtId="0" fontId="2" fillId="4" borderId="20" xfId="0" applyFont="1" applyFill="1" applyBorder="1" applyAlignment="1">
      <alignment horizontal="center" textRotation="90"/>
    </xf>
    <xf numFmtId="0" fontId="2" fillId="4" borderId="21" xfId="0" applyFont="1" applyFill="1" applyBorder="1" applyAlignment="1">
      <alignment horizontal="center" textRotation="90"/>
    </xf>
    <xf numFmtId="1" fontId="2" fillId="4" borderId="10" xfId="0" applyNumberFormat="1" applyFont="1" applyFill="1" applyBorder="1" applyAlignment="1">
      <alignment horizontal="center" textRotation="90"/>
    </xf>
    <xf numFmtId="0" fontId="4" fillId="35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textRotation="90"/>
    </xf>
    <xf numFmtId="0" fontId="4" fillId="35" borderId="13" xfId="54" applyFont="1" applyFill="1" applyBorder="1" applyAlignment="1">
      <alignment horizontal="center" vertical="center"/>
      <protection/>
    </xf>
    <xf numFmtId="0" fontId="4" fillId="35" borderId="11" xfId="54" applyFont="1" applyFill="1" applyBorder="1" applyAlignment="1">
      <alignment horizontal="center" vertical="center"/>
      <protection/>
    </xf>
    <xf numFmtId="0" fontId="4" fillId="35" borderId="14" xfId="54" applyFont="1" applyFill="1" applyBorder="1" applyAlignment="1">
      <alignment horizontal="center" vertical="center"/>
      <protection/>
    </xf>
    <xf numFmtId="0" fontId="12" fillId="33" borderId="13" xfId="54" applyFont="1" applyFill="1" applyBorder="1" applyAlignment="1">
      <alignment horizontal="center" vertical="center" wrapText="1"/>
      <protection/>
    </xf>
    <xf numFmtId="0" fontId="12" fillId="33" borderId="14" xfId="54" applyFont="1" applyFill="1" applyBorder="1" applyAlignment="1">
      <alignment horizontal="center" vertical="center" wrapText="1"/>
      <protection/>
    </xf>
    <xf numFmtId="2" fontId="12" fillId="35" borderId="13" xfId="54" applyNumberFormat="1" applyFont="1" applyFill="1" applyBorder="1" applyAlignment="1">
      <alignment horizontal="center" vertical="center" wrapText="1"/>
      <protection/>
    </xf>
    <xf numFmtId="2" fontId="12" fillId="35" borderId="11" xfId="54" applyNumberFormat="1" applyFont="1" applyFill="1" applyBorder="1" applyAlignment="1">
      <alignment horizontal="center" vertical="center" wrapText="1"/>
      <protection/>
    </xf>
    <xf numFmtId="2" fontId="12" fillId="35" borderId="14" xfId="54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" fontId="38" fillId="34" borderId="10" xfId="0" applyNumberFormat="1" applyFont="1" applyFill="1" applyBorder="1" applyAlignment="1" quotePrefix="1">
      <alignment horizontal="center"/>
    </xf>
    <xf numFmtId="2" fontId="1" fillId="4" borderId="10" xfId="0" applyNumberFormat="1" applyFont="1" applyFill="1" applyBorder="1" applyAlignment="1" quotePrefix="1">
      <alignment horizontal="right"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3 2" xfId="56"/>
    <cellStyle name="Normalny 3 3" xfId="57"/>
    <cellStyle name="Normalny 4" xfId="58"/>
    <cellStyle name="Normalny 4 2" xfId="59"/>
    <cellStyle name="Normalny 4 3" xfId="60"/>
    <cellStyle name="Normalny 5" xfId="61"/>
    <cellStyle name="Normalny 5 2" xfId="62"/>
    <cellStyle name="Normalny 6" xfId="63"/>
    <cellStyle name="Normalny 6 2" xfId="64"/>
    <cellStyle name="Normalny 7" xfId="65"/>
    <cellStyle name="Normalny 7 2" xfId="66"/>
    <cellStyle name="Normalny 8" xfId="67"/>
    <cellStyle name="Normalny 9" xfId="68"/>
    <cellStyle name="Obliczenia" xfId="69"/>
    <cellStyle name="Followed Hyperlink" xfId="70"/>
    <cellStyle name="Percent" xfId="71"/>
    <cellStyle name="Result" xfId="72"/>
    <cellStyle name="Result2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na\Ustawienia%20lokalne\Temporary%20Internet%20Files\OLK48\Kopia%20Puchar%20PFTA_2006_FT_roboczy_NEW_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oje%20dokumenty\Marcel\PFTA\Gotowe\2006\Puchar%20PFTA_2006_roboczy_F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oje%20dokumenty\Marcel\PFTA\Gotowe\2006\Puchar%20PFTA_2006_roboczy_HF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Grabo\AppData\Local\Opera\Opera\temporary_downloads\Puchar_PFTA_2007_FT1_baz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prowadzanie"/>
      <sheetName val="Klasyfikacja"/>
      <sheetName val="Wyniki zawodów"/>
      <sheetName val="Klasyfikacja FT do publikacji"/>
      <sheetName val="Klasyfikacja FT1"/>
      <sheetName val="Klasyfikacja FT2"/>
      <sheetName val="Klasyfikacja HFT do publikacji"/>
      <sheetName val="Klasyfikacja HFT1"/>
      <sheetName val="Klasyfikacja HFT2"/>
      <sheetName val="Wyniki zawodów do publikacji"/>
      <sheetName val="Wyniki_FT1"/>
      <sheetName val="Wyniki_FT2"/>
      <sheetName val="Wyniki_HFT1"/>
      <sheetName val="Wyniki_HFT2"/>
      <sheetName val="Baza"/>
      <sheetName val="Wyniki zawodów (2)"/>
      <sheetName val="Wyniki zawodów (3)"/>
    </sheetNames>
    <definedNames>
      <definedName name="Sortuj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prowadzanie"/>
      <sheetName val="Klasyfikacja"/>
      <sheetName val="Wyniki zawodów"/>
      <sheetName val="Klasyfikacja FT do publikacji"/>
      <sheetName val="Klasyfikacja FT1"/>
      <sheetName val="Klasyfikacja FT2"/>
      <sheetName val="Wyniki zawodów do publikacji"/>
      <sheetName val="Wyniki_FT1"/>
      <sheetName val="Wyniki_FT2"/>
      <sheetName val="Baza"/>
      <sheetName val="Wyniki zawodów (2)"/>
      <sheetName val="Wyniki zawodów (3)"/>
      <sheetName val="Transfer"/>
    </sheetNames>
    <definedNames>
      <definedName name="Sortuj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prowadzanie"/>
      <sheetName val="Klasyfikacja"/>
      <sheetName val="Wyniki zawodów"/>
      <sheetName val="Klasyfikacja HFT do publikacji"/>
      <sheetName val="Klasyfikacja HFT1"/>
      <sheetName val="Klasyfikacja HFT2"/>
      <sheetName val="Wyniki zawodów do publikacji"/>
      <sheetName val="Wyniki_HFT1"/>
      <sheetName val="Wyniki_HFT2"/>
      <sheetName val="Baza"/>
      <sheetName val="Wyniki zawodów (2)"/>
      <sheetName val="Wyniki zawodów (3)"/>
      <sheetName val="Transfer"/>
    </sheetNames>
    <definedNames>
      <definedName name="Sortuj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prowadzanie"/>
      <sheetName val="Wyniki zawodów do publikacji"/>
      <sheetName val="Klasyfikacja do publikacji"/>
      <sheetName val="Wyniki zawodów"/>
      <sheetName val="Klasyfikacja"/>
      <sheetName val="Baza wyników"/>
      <sheetName val="Baza"/>
      <sheetName val="Wyniki zawodów (2)"/>
      <sheetName val="Transfer"/>
    </sheetNames>
    <definedNames>
      <definedName name="Sortuj"/>
    </defined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showGridLines="0" showZeros="0" tabSelected="1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22.375" style="4" customWidth="1"/>
    <col min="4" max="4" width="6.50390625" style="4" customWidth="1"/>
    <col min="5" max="6" width="7.50390625" style="14" customWidth="1"/>
    <col min="7" max="7" width="7.00390625" style="4" customWidth="1"/>
    <col min="8" max="8" width="3.625" style="4" customWidth="1"/>
    <col min="9" max="9" width="7.00390625" style="5" customWidth="1"/>
    <col min="10" max="10" width="3.625" style="5" customWidth="1"/>
    <col min="11" max="11" width="7.00390625" style="4" customWidth="1"/>
    <col min="12" max="12" width="3.625" style="5" customWidth="1"/>
    <col min="13" max="13" width="7.00390625" style="4" customWidth="1"/>
    <col min="14" max="14" width="3.625" style="5" customWidth="1"/>
    <col min="15" max="15" width="7.00390625" style="5" customWidth="1"/>
    <col min="16" max="16" width="3.625" style="5" customWidth="1"/>
    <col min="17" max="17" width="7.00390625" style="5" customWidth="1"/>
    <col min="18" max="18" width="3.625" style="5" customWidth="1"/>
    <col min="19" max="19" width="7.00390625" style="5" customWidth="1"/>
    <col min="20" max="20" width="3.625" style="5" customWidth="1"/>
    <col min="21" max="21" width="7.00390625" style="5" customWidth="1"/>
    <col min="22" max="22" width="3.625" style="5" customWidth="1"/>
    <col min="23" max="23" width="7.00390625" style="5" customWidth="1"/>
    <col min="24" max="24" width="3.625" style="5" customWidth="1"/>
    <col min="25" max="16384" width="8.875" style="5" customWidth="1"/>
  </cols>
  <sheetData>
    <row r="1" spans="1:13" s="3" customFormat="1" ht="21" customHeight="1">
      <c r="A1" s="48" t="s">
        <v>0</v>
      </c>
      <c r="B1" s="49"/>
      <c r="C1" s="1">
        <v>9</v>
      </c>
      <c r="D1" s="50" t="s">
        <v>1</v>
      </c>
      <c r="E1" s="50"/>
      <c r="F1" s="50"/>
      <c r="G1" s="50"/>
      <c r="H1" s="50"/>
      <c r="I1" s="51"/>
      <c r="J1" s="51"/>
      <c r="K1" s="1">
        <v>4</v>
      </c>
      <c r="M1" s="2"/>
    </row>
    <row r="2" spans="7:24" ht="75" customHeight="1">
      <c r="G2" s="52" t="s">
        <v>161</v>
      </c>
      <c r="H2" s="53"/>
      <c r="I2" s="58" t="s">
        <v>162</v>
      </c>
      <c r="J2" s="58"/>
      <c r="K2" s="58" t="s">
        <v>163</v>
      </c>
      <c r="L2" s="58"/>
      <c r="M2" s="58" t="s">
        <v>164</v>
      </c>
      <c r="N2" s="58"/>
      <c r="O2" s="60" t="s">
        <v>165</v>
      </c>
      <c r="P2" s="60"/>
      <c r="Q2" s="60" t="s">
        <v>166</v>
      </c>
      <c r="R2" s="60"/>
      <c r="S2" s="60" t="s">
        <v>167</v>
      </c>
      <c r="T2" s="60"/>
      <c r="U2" s="52" t="s">
        <v>307</v>
      </c>
      <c r="V2" s="53"/>
      <c r="W2" s="52" t="s">
        <v>308</v>
      </c>
      <c r="X2" s="53"/>
    </row>
    <row r="3" spans="1:24" s="3" customFormat="1" ht="45" customHeight="1">
      <c r="A3" s="59" t="s">
        <v>10</v>
      </c>
      <c r="B3" s="59"/>
      <c r="C3" s="59"/>
      <c r="D3" s="59"/>
      <c r="E3" s="59"/>
      <c r="F3" s="59"/>
      <c r="G3" s="54"/>
      <c r="H3" s="55"/>
      <c r="I3" s="58"/>
      <c r="J3" s="58"/>
      <c r="K3" s="58"/>
      <c r="L3" s="58"/>
      <c r="M3" s="58"/>
      <c r="N3" s="58"/>
      <c r="O3" s="60"/>
      <c r="P3" s="60"/>
      <c r="Q3" s="60"/>
      <c r="R3" s="60"/>
      <c r="S3" s="60"/>
      <c r="T3" s="60"/>
      <c r="U3" s="54"/>
      <c r="V3" s="55"/>
      <c r="W3" s="54"/>
      <c r="X3" s="55"/>
    </row>
    <row r="4" spans="1:24" s="7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15" t="s">
        <v>9</v>
      </c>
      <c r="F4" s="6" t="s">
        <v>6</v>
      </c>
      <c r="G4" s="56"/>
      <c r="H4" s="57"/>
      <c r="I4" s="58"/>
      <c r="J4" s="58"/>
      <c r="K4" s="58"/>
      <c r="L4" s="58"/>
      <c r="M4" s="58"/>
      <c r="N4" s="58"/>
      <c r="O4" s="60"/>
      <c r="P4" s="60"/>
      <c r="Q4" s="60"/>
      <c r="R4" s="60"/>
      <c r="S4" s="60"/>
      <c r="T4" s="60"/>
      <c r="U4" s="56"/>
      <c r="V4" s="57"/>
      <c r="W4" s="56"/>
      <c r="X4" s="57"/>
    </row>
    <row r="5" spans="1:24" s="3" customFormat="1" ht="15.75" customHeight="1">
      <c r="A5" s="8">
        <v>1</v>
      </c>
      <c r="B5" s="9" t="s">
        <v>15</v>
      </c>
      <c r="C5" s="11" t="s">
        <v>16</v>
      </c>
      <c r="D5" s="12">
        <v>9</v>
      </c>
      <c r="E5" s="16">
        <v>491.24</v>
      </c>
      <c r="F5" s="18">
        <v>169</v>
      </c>
      <c r="G5" s="13">
        <v>93.94</v>
      </c>
      <c r="H5" s="10">
        <v>31</v>
      </c>
      <c r="I5" s="13">
        <v>81.25</v>
      </c>
      <c r="J5" s="10">
        <v>26</v>
      </c>
      <c r="K5" s="13">
        <v>81.25</v>
      </c>
      <c r="L5" s="10">
        <v>26</v>
      </c>
      <c r="M5" s="13">
        <v>84.85</v>
      </c>
      <c r="N5" s="10">
        <v>28</v>
      </c>
      <c r="O5" s="13">
        <v>100</v>
      </c>
      <c r="P5" s="10">
        <v>29</v>
      </c>
      <c r="Q5" s="13">
        <v>97.3</v>
      </c>
      <c r="R5" s="10">
        <v>36</v>
      </c>
      <c r="S5" s="13">
        <v>100</v>
      </c>
      <c r="T5" s="10">
        <v>35</v>
      </c>
      <c r="U5" s="13">
        <v>100</v>
      </c>
      <c r="V5" s="10">
        <v>38</v>
      </c>
      <c r="W5" s="13">
        <v>77.78</v>
      </c>
      <c r="X5" s="10">
        <v>28</v>
      </c>
    </row>
    <row r="6" spans="1:24" s="3" customFormat="1" ht="15.75" customHeight="1">
      <c r="A6" s="8">
        <v>2</v>
      </c>
      <c r="B6" s="9" t="s">
        <v>64</v>
      </c>
      <c r="C6" s="11" t="s">
        <v>65</v>
      </c>
      <c r="D6" s="12">
        <v>9</v>
      </c>
      <c r="E6" s="16">
        <v>482.82000000000005</v>
      </c>
      <c r="F6" s="18">
        <v>167</v>
      </c>
      <c r="G6" s="13">
        <v>100</v>
      </c>
      <c r="H6" s="10">
        <v>33</v>
      </c>
      <c r="I6" s="13">
        <v>71.88</v>
      </c>
      <c r="J6" s="10">
        <v>23</v>
      </c>
      <c r="K6" s="13">
        <v>100</v>
      </c>
      <c r="L6" s="10">
        <v>32</v>
      </c>
      <c r="M6" s="13">
        <v>93.94</v>
      </c>
      <c r="N6" s="10">
        <v>31</v>
      </c>
      <c r="O6" s="13">
        <v>86.21</v>
      </c>
      <c r="P6" s="10">
        <v>25</v>
      </c>
      <c r="Q6" s="13">
        <v>94.59</v>
      </c>
      <c r="R6" s="10">
        <v>35</v>
      </c>
      <c r="S6" s="13">
        <v>94.29</v>
      </c>
      <c r="T6" s="10">
        <v>33</v>
      </c>
      <c r="U6" s="13">
        <v>86.84</v>
      </c>
      <c r="V6" s="10">
        <v>33</v>
      </c>
      <c r="W6" s="13">
        <v>91.67</v>
      </c>
      <c r="X6" s="10">
        <v>33</v>
      </c>
    </row>
    <row r="7" spans="1:24" s="3" customFormat="1" ht="15.75" customHeight="1">
      <c r="A7" s="8">
        <v>3</v>
      </c>
      <c r="B7" s="9" t="s">
        <v>61</v>
      </c>
      <c r="C7" s="11" t="s">
        <v>210</v>
      </c>
      <c r="D7" s="12">
        <v>6</v>
      </c>
      <c r="E7" s="16">
        <v>481.7</v>
      </c>
      <c r="F7" s="18">
        <v>168</v>
      </c>
      <c r="G7" s="13">
        <v>0</v>
      </c>
      <c r="H7" s="10">
        <v>0</v>
      </c>
      <c r="I7" s="13">
        <v>96.88</v>
      </c>
      <c r="J7" s="10">
        <v>31</v>
      </c>
      <c r="K7" s="13">
        <v>90.63</v>
      </c>
      <c r="L7" s="10">
        <v>29</v>
      </c>
      <c r="M7" s="13">
        <v>96.97</v>
      </c>
      <c r="N7" s="10">
        <v>32</v>
      </c>
      <c r="O7" s="13">
        <v>0</v>
      </c>
      <c r="P7" s="10"/>
      <c r="Q7" s="13">
        <v>100</v>
      </c>
      <c r="R7" s="10">
        <v>37</v>
      </c>
      <c r="S7" s="13">
        <v>0</v>
      </c>
      <c r="T7" s="10"/>
      <c r="U7" s="13">
        <v>86.84</v>
      </c>
      <c r="V7" s="10">
        <v>33</v>
      </c>
      <c r="W7" s="13">
        <v>97.22</v>
      </c>
      <c r="X7" s="10">
        <v>35</v>
      </c>
    </row>
    <row r="8" spans="1:24" s="3" customFormat="1" ht="15.75" customHeight="1">
      <c r="A8" s="8">
        <v>4</v>
      </c>
      <c r="B8" s="9" t="s">
        <v>32</v>
      </c>
      <c r="C8" s="11" t="s">
        <v>33</v>
      </c>
      <c r="D8" s="12">
        <v>9</v>
      </c>
      <c r="E8" s="16">
        <v>455.36</v>
      </c>
      <c r="F8" s="18">
        <v>159</v>
      </c>
      <c r="G8" s="13">
        <v>75.76</v>
      </c>
      <c r="H8" s="10">
        <v>25</v>
      </c>
      <c r="I8" s="13">
        <v>81.25</v>
      </c>
      <c r="J8" s="10">
        <v>26</v>
      </c>
      <c r="K8" s="13">
        <v>84.38</v>
      </c>
      <c r="L8" s="10">
        <v>27</v>
      </c>
      <c r="M8" s="13">
        <v>69.7</v>
      </c>
      <c r="N8" s="10">
        <v>23</v>
      </c>
      <c r="O8" s="13">
        <v>96.55</v>
      </c>
      <c r="P8" s="10">
        <v>28</v>
      </c>
      <c r="Q8" s="13">
        <v>89.19</v>
      </c>
      <c r="R8" s="10">
        <v>33</v>
      </c>
      <c r="S8" s="13">
        <v>85.71</v>
      </c>
      <c r="T8" s="10">
        <v>30</v>
      </c>
      <c r="U8" s="13">
        <v>89.47</v>
      </c>
      <c r="V8" s="10">
        <v>34</v>
      </c>
      <c r="W8" s="13">
        <v>94.44</v>
      </c>
      <c r="X8" s="10">
        <v>34</v>
      </c>
    </row>
    <row r="9" spans="1:24" s="3" customFormat="1" ht="15.75" customHeight="1">
      <c r="A9" s="8">
        <v>5</v>
      </c>
      <c r="B9" s="9" t="s">
        <v>84</v>
      </c>
      <c r="C9" s="11" t="s">
        <v>85</v>
      </c>
      <c r="D9" s="12">
        <v>6</v>
      </c>
      <c r="E9" s="16">
        <v>453.59</v>
      </c>
      <c r="F9" s="18">
        <v>153</v>
      </c>
      <c r="G9" s="13">
        <v>81.82</v>
      </c>
      <c r="H9" s="42">
        <v>27</v>
      </c>
      <c r="I9" s="13">
        <v>84.38</v>
      </c>
      <c r="J9" s="10">
        <v>27</v>
      </c>
      <c r="K9" s="13">
        <v>0</v>
      </c>
      <c r="L9" s="10">
        <v>0</v>
      </c>
      <c r="M9" s="13">
        <v>0</v>
      </c>
      <c r="N9" s="10">
        <v>0</v>
      </c>
      <c r="O9" s="13">
        <v>93.1</v>
      </c>
      <c r="P9" s="10">
        <v>27</v>
      </c>
      <c r="Q9" s="13">
        <v>0</v>
      </c>
      <c r="R9" s="10"/>
      <c r="S9" s="13">
        <v>94.29</v>
      </c>
      <c r="T9" s="10">
        <v>33</v>
      </c>
      <c r="U9" s="13">
        <v>78.95</v>
      </c>
      <c r="V9" s="10">
        <v>30</v>
      </c>
      <c r="W9" s="13">
        <v>100</v>
      </c>
      <c r="X9" s="10">
        <v>36</v>
      </c>
    </row>
    <row r="10" spans="1:24" s="3" customFormat="1" ht="15.75" customHeight="1">
      <c r="A10" s="8">
        <v>6</v>
      </c>
      <c r="B10" s="9" t="s">
        <v>56</v>
      </c>
      <c r="C10" s="11" t="s">
        <v>57</v>
      </c>
      <c r="D10" s="12">
        <v>9</v>
      </c>
      <c r="E10" s="16">
        <v>448.97999999999996</v>
      </c>
      <c r="F10" s="18">
        <v>157</v>
      </c>
      <c r="G10" s="13">
        <v>72.73</v>
      </c>
      <c r="H10" s="10">
        <v>24</v>
      </c>
      <c r="I10" s="13">
        <v>62.5</v>
      </c>
      <c r="J10" s="10">
        <v>20</v>
      </c>
      <c r="K10" s="13">
        <v>87.5</v>
      </c>
      <c r="L10" s="10">
        <v>28</v>
      </c>
      <c r="M10" s="13">
        <v>96.97</v>
      </c>
      <c r="N10" s="10">
        <v>32</v>
      </c>
      <c r="O10" s="13">
        <v>68.97</v>
      </c>
      <c r="P10" s="10">
        <v>20</v>
      </c>
      <c r="Q10" s="13">
        <v>78.38</v>
      </c>
      <c r="R10" s="10">
        <v>29</v>
      </c>
      <c r="S10" s="13">
        <v>85.71</v>
      </c>
      <c r="T10" s="10">
        <v>30</v>
      </c>
      <c r="U10" s="13">
        <v>81.58</v>
      </c>
      <c r="V10" s="10">
        <v>31</v>
      </c>
      <c r="W10" s="13">
        <v>97.22</v>
      </c>
      <c r="X10" s="10">
        <v>35</v>
      </c>
    </row>
    <row r="11" spans="1:24" s="3" customFormat="1" ht="15.75" customHeight="1">
      <c r="A11" s="8">
        <v>7</v>
      </c>
      <c r="B11" s="9" t="s">
        <v>169</v>
      </c>
      <c r="C11" s="11" t="s">
        <v>86</v>
      </c>
      <c r="D11" s="12">
        <v>7</v>
      </c>
      <c r="E11" s="16">
        <v>446.38</v>
      </c>
      <c r="F11" s="18">
        <v>153</v>
      </c>
      <c r="G11" s="13">
        <v>75.76</v>
      </c>
      <c r="H11" s="10">
        <v>25</v>
      </c>
      <c r="I11" s="13">
        <v>0</v>
      </c>
      <c r="J11" s="10">
        <v>0</v>
      </c>
      <c r="K11" s="13">
        <v>87.5</v>
      </c>
      <c r="L11" s="10">
        <v>28</v>
      </c>
      <c r="M11" s="13">
        <v>84.85</v>
      </c>
      <c r="N11" s="10">
        <v>28</v>
      </c>
      <c r="O11" s="13">
        <v>93.1</v>
      </c>
      <c r="P11" s="10">
        <v>27</v>
      </c>
      <c r="Q11" s="13">
        <v>86.49</v>
      </c>
      <c r="R11" s="10">
        <v>32</v>
      </c>
      <c r="S11" s="13">
        <v>0</v>
      </c>
      <c r="T11" s="10"/>
      <c r="U11" s="13">
        <v>81.58</v>
      </c>
      <c r="V11" s="10">
        <v>31</v>
      </c>
      <c r="W11" s="13">
        <v>94.44</v>
      </c>
      <c r="X11" s="10">
        <v>34</v>
      </c>
    </row>
    <row r="12" spans="1:24" s="3" customFormat="1" ht="15.75" customHeight="1">
      <c r="A12" s="8">
        <v>8</v>
      </c>
      <c r="B12" s="9" t="s">
        <v>59</v>
      </c>
      <c r="C12" s="11" t="s">
        <v>60</v>
      </c>
      <c r="D12" s="12">
        <v>8</v>
      </c>
      <c r="E12" s="16">
        <v>442.52</v>
      </c>
      <c r="F12" s="18">
        <v>152</v>
      </c>
      <c r="G12" s="13">
        <v>87.88</v>
      </c>
      <c r="H12" s="10">
        <v>29</v>
      </c>
      <c r="I12" s="13">
        <v>56.25</v>
      </c>
      <c r="J12" s="10">
        <v>18</v>
      </c>
      <c r="K12" s="13">
        <v>90.63</v>
      </c>
      <c r="L12" s="10">
        <v>29</v>
      </c>
      <c r="M12" s="13">
        <v>90.91</v>
      </c>
      <c r="N12" s="10">
        <v>30</v>
      </c>
      <c r="O12" s="13">
        <v>58.62</v>
      </c>
      <c r="P12" s="10">
        <v>17</v>
      </c>
      <c r="Q12" s="13">
        <v>72.97</v>
      </c>
      <c r="R12" s="10">
        <v>27</v>
      </c>
      <c r="S12" s="13">
        <v>0</v>
      </c>
      <c r="T12" s="10"/>
      <c r="U12" s="13">
        <v>84.21</v>
      </c>
      <c r="V12" s="10">
        <v>32</v>
      </c>
      <c r="W12" s="13">
        <v>88.89</v>
      </c>
      <c r="X12" s="10">
        <v>32</v>
      </c>
    </row>
    <row r="13" spans="1:24" s="3" customFormat="1" ht="15.75" customHeight="1">
      <c r="A13" s="8">
        <v>9</v>
      </c>
      <c r="B13" s="9" t="s">
        <v>95</v>
      </c>
      <c r="C13" s="11" t="s">
        <v>96</v>
      </c>
      <c r="D13" s="12">
        <v>8</v>
      </c>
      <c r="E13" s="16">
        <v>438.58000000000004</v>
      </c>
      <c r="F13" s="18">
        <v>154</v>
      </c>
      <c r="G13" s="13">
        <v>63.64</v>
      </c>
      <c r="H13" s="10">
        <v>21</v>
      </c>
      <c r="I13" s="13">
        <v>71.88</v>
      </c>
      <c r="J13" s="10">
        <v>23</v>
      </c>
      <c r="K13" s="13">
        <v>87.5</v>
      </c>
      <c r="L13" s="10">
        <v>28</v>
      </c>
      <c r="M13" s="13">
        <v>96.97</v>
      </c>
      <c r="N13" s="10">
        <v>32</v>
      </c>
      <c r="O13" s="13">
        <v>0</v>
      </c>
      <c r="P13" s="10"/>
      <c r="Q13" s="13">
        <v>78.38</v>
      </c>
      <c r="R13" s="10">
        <v>29</v>
      </c>
      <c r="S13" s="13">
        <v>71.43</v>
      </c>
      <c r="T13" s="10">
        <v>25</v>
      </c>
      <c r="U13" s="13">
        <v>86.84</v>
      </c>
      <c r="V13" s="10">
        <v>33</v>
      </c>
      <c r="W13" s="13">
        <v>88.89</v>
      </c>
      <c r="X13" s="10">
        <v>32</v>
      </c>
    </row>
    <row r="14" spans="1:24" s="3" customFormat="1" ht="15.75" customHeight="1">
      <c r="A14" s="8">
        <v>10</v>
      </c>
      <c r="B14" s="9" t="s">
        <v>149</v>
      </c>
      <c r="C14" s="11" t="s">
        <v>168</v>
      </c>
      <c r="D14" s="12">
        <v>7</v>
      </c>
      <c r="E14" s="16">
        <v>437.97</v>
      </c>
      <c r="F14" s="18">
        <v>145</v>
      </c>
      <c r="G14" s="13">
        <v>72.73</v>
      </c>
      <c r="H14" s="10">
        <v>24</v>
      </c>
      <c r="I14" s="13">
        <v>96.88</v>
      </c>
      <c r="J14" s="10">
        <v>31</v>
      </c>
      <c r="K14" s="13">
        <v>93.75</v>
      </c>
      <c r="L14" s="10">
        <v>30</v>
      </c>
      <c r="M14" s="13">
        <v>0</v>
      </c>
      <c r="N14" s="10">
        <v>0</v>
      </c>
      <c r="O14" s="13">
        <v>93.1</v>
      </c>
      <c r="P14" s="10">
        <v>27</v>
      </c>
      <c r="Q14" s="13">
        <v>0</v>
      </c>
      <c r="R14" s="10"/>
      <c r="S14" s="13">
        <v>71.43</v>
      </c>
      <c r="T14" s="10">
        <v>25</v>
      </c>
      <c r="U14" s="13">
        <v>73.68</v>
      </c>
      <c r="V14" s="10">
        <v>28</v>
      </c>
      <c r="W14" s="13">
        <v>80.56</v>
      </c>
      <c r="X14" s="10">
        <v>29</v>
      </c>
    </row>
    <row r="15" spans="1:24" s="3" customFormat="1" ht="15.75" customHeight="1">
      <c r="A15" s="8">
        <v>11</v>
      </c>
      <c r="B15" s="9" t="s">
        <v>144</v>
      </c>
      <c r="C15" s="11" t="s">
        <v>145</v>
      </c>
      <c r="D15" s="12">
        <v>7</v>
      </c>
      <c r="E15" s="16">
        <v>390.11</v>
      </c>
      <c r="F15" s="18">
        <v>135</v>
      </c>
      <c r="G15" s="13">
        <v>0</v>
      </c>
      <c r="H15" s="10">
        <v>0</v>
      </c>
      <c r="I15" s="13">
        <v>65.63</v>
      </c>
      <c r="J15" s="10">
        <v>21</v>
      </c>
      <c r="K15" s="13">
        <v>71.88</v>
      </c>
      <c r="L15" s="10">
        <v>23</v>
      </c>
      <c r="M15" s="13">
        <v>84.85</v>
      </c>
      <c r="N15" s="10">
        <v>28</v>
      </c>
      <c r="O15" s="13">
        <v>0</v>
      </c>
      <c r="P15" s="39" t="s">
        <v>284</v>
      </c>
      <c r="Q15" s="13">
        <v>0</v>
      </c>
      <c r="R15" s="10">
        <v>0</v>
      </c>
      <c r="S15" s="13">
        <v>91.43</v>
      </c>
      <c r="T15" s="10">
        <v>32</v>
      </c>
      <c r="U15" s="13">
        <v>76.32</v>
      </c>
      <c r="V15" s="10">
        <v>29</v>
      </c>
      <c r="W15" s="13">
        <v>63.89</v>
      </c>
      <c r="X15" s="10">
        <v>23</v>
      </c>
    </row>
    <row r="16" spans="1:24" s="3" customFormat="1" ht="15.75" customHeight="1">
      <c r="A16" s="8">
        <v>12</v>
      </c>
      <c r="B16" s="9" t="s">
        <v>122</v>
      </c>
      <c r="C16" s="11" t="s">
        <v>170</v>
      </c>
      <c r="D16" s="12">
        <v>6</v>
      </c>
      <c r="E16" s="16">
        <v>358.16999999999996</v>
      </c>
      <c r="F16" s="18">
        <v>123</v>
      </c>
      <c r="G16" s="13">
        <v>63.64</v>
      </c>
      <c r="H16" s="10">
        <v>21</v>
      </c>
      <c r="I16" s="13">
        <v>0</v>
      </c>
      <c r="J16" s="10">
        <v>0</v>
      </c>
      <c r="K16" s="13">
        <v>78.13</v>
      </c>
      <c r="L16" s="10">
        <v>25</v>
      </c>
      <c r="M16" s="13">
        <v>75.76</v>
      </c>
      <c r="N16" s="10">
        <v>25</v>
      </c>
      <c r="O16" s="13">
        <v>0</v>
      </c>
      <c r="P16" s="10"/>
      <c r="Q16" s="13">
        <v>43.24</v>
      </c>
      <c r="R16" s="10">
        <v>16</v>
      </c>
      <c r="S16" s="13">
        <v>0</v>
      </c>
      <c r="T16" s="10"/>
      <c r="U16" s="13">
        <v>68.42</v>
      </c>
      <c r="V16" s="10">
        <v>26</v>
      </c>
      <c r="W16" s="13">
        <v>72.22</v>
      </c>
      <c r="X16" s="10">
        <v>26</v>
      </c>
    </row>
    <row r="17" spans="1:24" s="3" customFormat="1" ht="15.75" customHeight="1">
      <c r="A17" s="8">
        <v>13</v>
      </c>
      <c r="B17" s="40" t="s">
        <v>143</v>
      </c>
      <c r="C17" s="41" t="s">
        <v>79</v>
      </c>
      <c r="D17" s="12">
        <v>5</v>
      </c>
      <c r="E17" s="16">
        <v>319.28</v>
      </c>
      <c r="F17" s="18">
        <v>106</v>
      </c>
      <c r="G17" s="13">
        <v>69.7</v>
      </c>
      <c r="H17" s="42">
        <v>23</v>
      </c>
      <c r="I17" s="13">
        <v>59.38</v>
      </c>
      <c r="J17" s="10">
        <v>19</v>
      </c>
      <c r="K17" s="13">
        <v>59.38</v>
      </c>
      <c r="L17" s="10">
        <v>19</v>
      </c>
      <c r="M17" s="13">
        <v>39.39</v>
      </c>
      <c r="N17" s="10">
        <v>13</v>
      </c>
      <c r="O17" s="13">
        <v>0</v>
      </c>
      <c r="P17" s="10">
        <v>0</v>
      </c>
      <c r="Q17" s="13">
        <v>0</v>
      </c>
      <c r="R17" s="10"/>
      <c r="S17" s="13">
        <v>91.43</v>
      </c>
      <c r="T17" s="10">
        <v>32</v>
      </c>
      <c r="U17" s="13">
        <v>0</v>
      </c>
      <c r="V17" s="10"/>
      <c r="W17" s="13">
        <v>0</v>
      </c>
      <c r="X17" s="10"/>
    </row>
    <row r="18" spans="1:24" s="3" customFormat="1" ht="15.75" customHeight="1">
      <c r="A18" s="8">
        <v>14</v>
      </c>
      <c r="B18" s="9" t="s">
        <v>156</v>
      </c>
      <c r="C18" s="11" t="s">
        <v>157</v>
      </c>
      <c r="D18" s="12">
        <v>5</v>
      </c>
      <c r="E18" s="16">
        <v>318.5</v>
      </c>
      <c r="F18" s="18">
        <v>107</v>
      </c>
      <c r="G18" s="13">
        <v>69.7</v>
      </c>
      <c r="H18" s="10">
        <v>23</v>
      </c>
      <c r="I18" s="13">
        <v>59.38</v>
      </c>
      <c r="J18" s="10">
        <v>19</v>
      </c>
      <c r="K18" s="13">
        <v>53.13</v>
      </c>
      <c r="L18" s="10">
        <v>17</v>
      </c>
      <c r="M18" s="13">
        <v>60.61</v>
      </c>
      <c r="N18" s="10">
        <v>20</v>
      </c>
      <c r="O18" s="13">
        <v>0</v>
      </c>
      <c r="P18" s="10"/>
      <c r="Q18" s="13">
        <v>75.68</v>
      </c>
      <c r="R18" s="10">
        <v>28</v>
      </c>
      <c r="S18" s="13">
        <v>0</v>
      </c>
      <c r="T18" s="10"/>
      <c r="U18" s="13">
        <v>0</v>
      </c>
      <c r="V18" s="10"/>
      <c r="W18" s="13">
        <v>0</v>
      </c>
      <c r="X18" s="10"/>
    </row>
    <row r="19" spans="1:24" s="3" customFormat="1" ht="15.75" customHeight="1">
      <c r="A19" s="8">
        <v>15</v>
      </c>
      <c r="B19" s="9" t="s">
        <v>102</v>
      </c>
      <c r="C19" s="38" t="s">
        <v>103</v>
      </c>
      <c r="D19" s="12">
        <v>5</v>
      </c>
      <c r="E19" s="16">
        <v>308.45</v>
      </c>
      <c r="F19" s="18">
        <v>102</v>
      </c>
      <c r="G19" s="13">
        <v>63.64</v>
      </c>
      <c r="H19" s="10">
        <v>21</v>
      </c>
      <c r="I19" s="13">
        <v>50</v>
      </c>
      <c r="J19" s="10">
        <v>16</v>
      </c>
      <c r="K19" s="13">
        <v>65.63</v>
      </c>
      <c r="L19" s="10">
        <v>21</v>
      </c>
      <c r="M19" s="13">
        <v>60.61</v>
      </c>
      <c r="N19" s="10">
        <v>20</v>
      </c>
      <c r="O19" s="13">
        <v>0</v>
      </c>
      <c r="P19" s="10">
        <v>0</v>
      </c>
      <c r="Q19" s="13">
        <v>0</v>
      </c>
      <c r="R19" s="10"/>
      <c r="S19" s="13">
        <v>68.57</v>
      </c>
      <c r="T19" s="10">
        <v>24</v>
      </c>
      <c r="U19" s="13">
        <v>0</v>
      </c>
      <c r="V19" s="10"/>
      <c r="W19" s="13">
        <v>0</v>
      </c>
      <c r="X19" s="10"/>
    </row>
    <row r="20" spans="1:24" s="3" customFormat="1" ht="15.75" customHeight="1">
      <c r="A20" s="8">
        <v>16</v>
      </c>
      <c r="B20" s="40" t="s">
        <v>92</v>
      </c>
      <c r="C20" s="41" t="s">
        <v>152</v>
      </c>
      <c r="D20" s="12">
        <v>5</v>
      </c>
      <c r="E20" s="16">
        <v>295.36</v>
      </c>
      <c r="F20" s="18">
        <v>106</v>
      </c>
      <c r="G20" s="13">
        <v>0</v>
      </c>
      <c r="H20" s="42">
        <v>0</v>
      </c>
      <c r="I20" s="13">
        <v>28.13</v>
      </c>
      <c r="J20" s="10">
        <v>9</v>
      </c>
      <c r="K20" s="13">
        <v>0</v>
      </c>
      <c r="L20" s="10">
        <v>0</v>
      </c>
      <c r="M20" s="13">
        <v>0</v>
      </c>
      <c r="N20" s="10">
        <v>0</v>
      </c>
      <c r="O20" s="13">
        <v>0</v>
      </c>
      <c r="P20" s="10">
        <v>0</v>
      </c>
      <c r="Q20" s="13">
        <v>70.27</v>
      </c>
      <c r="R20" s="10">
        <v>26</v>
      </c>
      <c r="S20" s="13">
        <v>80</v>
      </c>
      <c r="T20" s="10">
        <v>28</v>
      </c>
      <c r="U20" s="13">
        <v>44.74</v>
      </c>
      <c r="V20" s="10">
        <v>17</v>
      </c>
      <c r="W20" s="13">
        <v>72.22</v>
      </c>
      <c r="X20" s="10">
        <v>26</v>
      </c>
    </row>
    <row r="21" spans="1:24" s="3" customFormat="1" ht="15.75" customHeight="1">
      <c r="A21" s="8">
        <v>17</v>
      </c>
      <c r="B21" s="9" t="s">
        <v>97</v>
      </c>
      <c r="C21" s="11" t="s">
        <v>91</v>
      </c>
      <c r="D21" s="12">
        <v>3</v>
      </c>
      <c r="E21" s="16">
        <v>284.05</v>
      </c>
      <c r="F21" s="18">
        <v>88</v>
      </c>
      <c r="G21" s="13">
        <v>0</v>
      </c>
      <c r="H21" s="10">
        <v>0</v>
      </c>
      <c r="I21" s="13">
        <v>100</v>
      </c>
      <c r="J21" s="10">
        <v>32</v>
      </c>
      <c r="K21" s="13">
        <v>87.5</v>
      </c>
      <c r="L21" s="10">
        <v>28</v>
      </c>
      <c r="M21" s="13">
        <v>0</v>
      </c>
      <c r="N21" s="10">
        <v>0</v>
      </c>
      <c r="O21" s="13">
        <v>96.55</v>
      </c>
      <c r="P21" s="10">
        <v>28</v>
      </c>
      <c r="Q21" s="13">
        <v>0</v>
      </c>
      <c r="R21" s="10"/>
      <c r="S21" s="13">
        <v>0</v>
      </c>
      <c r="T21" s="10"/>
      <c r="U21" s="13">
        <v>0</v>
      </c>
      <c r="V21" s="10"/>
      <c r="W21" s="13">
        <v>0</v>
      </c>
      <c r="X21" s="10"/>
    </row>
    <row r="22" spans="1:24" s="3" customFormat="1" ht="15.75" customHeight="1">
      <c r="A22" s="8">
        <v>18</v>
      </c>
      <c r="B22" s="40" t="s">
        <v>23</v>
      </c>
      <c r="C22" s="41" t="s">
        <v>24</v>
      </c>
      <c r="D22" s="12">
        <v>4</v>
      </c>
      <c r="E22" s="16">
        <v>276.94</v>
      </c>
      <c r="F22" s="18">
        <v>101</v>
      </c>
      <c r="G22" s="13">
        <v>0</v>
      </c>
      <c r="H22" s="10">
        <v>0</v>
      </c>
      <c r="I22" s="13">
        <v>0</v>
      </c>
      <c r="J22" s="10">
        <v>0</v>
      </c>
      <c r="K22" s="13">
        <v>0</v>
      </c>
      <c r="L22" s="10">
        <v>0</v>
      </c>
      <c r="M22" s="13">
        <v>0</v>
      </c>
      <c r="N22" s="10">
        <v>0</v>
      </c>
      <c r="O22" s="13">
        <v>0</v>
      </c>
      <c r="P22" s="10">
        <v>0</v>
      </c>
      <c r="Q22" s="13">
        <v>54.05</v>
      </c>
      <c r="R22" s="10">
        <v>20</v>
      </c>
      <c r="S22" s="13">
        <v>71.43</v>
      </c>
      <c r="T22" s="10">
        <v>25</v>
      </c>
      <c r="U22" s="13">
        <v>73.68</v>
      </c>
      <c r="V22" s="10">
        <v>28</v>
      </c>
      <c r="W22" s="13">
        <v>77.78</v>
      </c>
      <c r="X22" s="10">
        <v>28</v>
      </c>
    </row>
    <row r="23" spans="1:24" s="3" customFormat="1" ht="15.75" customHeight="1">
      <c r="A23" s="8">
        <v>19</v>
      </c>
      <c r="B23" s="9" t="s">
        <v>66</v>
      </c>
      <c r="C23" s="11" t="s">
        <v>67</v>
      </c>
      <c r="D23" s="12">
        <v>3</v>
      </c>
      <c r="E23" s="16">
        <v>266.67</v>
      </c>
      <c r="F23" s="18">
        <v>87</v>
      </c>
      <c r="G23" s="13">
        <v>87.88</v>
      </c>
      <c r="H23" s="10">
        <v>29</v>
      </c>
      <c r="I23" s="13">
        <v>0</v>
      </c>
      <c r="J23" s="10">
        <v>0</v>
      </c>
      <c r="K23" s="13">
        <v>100</v>
      </c>
      <c r="L23" s="10">
        <v>32</v>
      </c>
      <c r="M23" s="13">
        <v>78.79</v>
      </c>
      <c r="N23" s="10">
        <v>26</v>
      </c>
      <c r="O23" s="13">
        <v>0</v>
      </c>
      <c r="P23" s="10">
        <v>0</v>
      </c>
      <c r="Q23" s="13">
        <v>0</v>
      </c>
      <c r="R23" s="10"/>
      <c r="S23" s="13">
        <v>0</v>
      </c>
      <c r="T23" s="10"/>
      <c r="U23" s="13">
        <v>0</v>
      </c>
      <c r="V23" s="10"/>
      <c r="W23" s="13">
        <v>0</v>
      </c>
      <c r="X23" s="10"/>
    </row>
    <row r="24" spans="1:24" s="3" customFormat="1" ht="15.75" customHeight="1">
      <c r="A24" s="8">
        <v>20</v>
      </c>
      <c r="B24" s="40" t="s">
        <v>70</v>
      </c>
      <c r="C24" s="41" t="s">
        <v>71</v>
      </c>
      <c r="D24" s="12">
        <v>4</v>
      </c>
      <c r="E24" s="16">
        <v>253.99</v>
      </c>
      <c r="F24" s="18">
        <v>86</v>
      </c>
      <c r="G24" s="13">
        <v>66.67</v>
      </c>
      <c r="H24" s="42">
        <v>22</v>
      </c>
      <c r="I24" s="13">
        <v>0</v>
      </c>
      <c r="J24" s="10">
        <v>0</v>
      </c>
      <c r="K24" s="13">
        <v>62.5</v>
      </c>
      <c r="L24" s="10">
        <v>20</v>
      </c>
      <c r="M24" s="13">
        <v>54.55</v>
      </c>
      <c r="N24" s="10">
        <v>18</v>
      </c>
      <c r="O24" s="13">
        <v>0</v>
      </c>
      <c r="P24" s="10"/>
      <c r="Q24" s="13">
        <v>70.27</v>
      </c>
      <c r="R24" s="10">
        <v>26</v>
      </c>
      <c r="S24" s="13">
        <v>0</v>
      </c>
      <c r="T24" s="10"/>
      <c r="U24" s="13">
        <v>0</v>
      </c>
      <c r="V24" s="10"/>
      <c r="W24" s="13">
        <v>0</v>
      </c>
      <c r="X24" s="10"/>
    </row>
    <row r="25" spans="1:24" s="3" customFormat="1" ht="15.75" customHeight="1">
      <c r="A25" s="8">
        <v>21</v>
      </c>
      <c r="B25" s="40" t="s">
        <v>295</v>
      </c>
      <c r="C25" s="41" t="s">
        <v>297</v>
      </c>
      <c r="D25" s="12">
        <v>3</v>
      </c>
      <c r="E25" s="16">
        <v>236.18</v>
      </c>
      <c r="F25" s="18">
        <v>80</v>
      </c>
      <c r="G25" s="13">
        <v>0</v>
      </c>
      <c r="H25" s="10">
        <v>0</v>
      </c>
      <c r="I25" s="13">
        <v>0</v>
      </c>
      <c r="J25" s="10">
        <v>0</v>
      </c>
      <c r="K25" s="13">
        <v>75</v>
      </c>
      <c r="L25" s="10">
        <v>24</v>
      </c>
      <c r="M25" s="13">
        <v>90.91</v>
      </c>
      <c r="N25" s="10">
        <v>30</v>
      </c>
      <c r="O25" s="13">
        <v>0</v>
      </c>
      <c r="P25" s="10">
        <v>0</v>
      </c>
      <c r="Q25" s="13">
        <v>70.27</v>
      </c>
      <c r="R25" s="10">
        <v>26</v>
      </c>
      <c r="S25" s="13">
        <v>0</v>
      </c>
      <c r="T25" s="10"/>
      <c r="U25" s="13">
        <v>0</v>
      </c>
      <c r="V25" s="10"/>
      <c r="W25" s="13">
        <v>0</v>
      </c>
      <c r="X25" s="10"/>
    </row>
    <row r="26" spans="1:24" s="3" customFormat="1" ht="15.75" customHeight="1">
      <c r="A26" s="8">
        <v>22</v>
      </c>
      <c r="B26" s="9" t="s">
        <v>261</v>
      </c>
      <c r="C26" s="11" t="s">
        <v>262</v>
      </c>
      <c r="D26" s="12">
        <v>3</v>
      </c>
      <c r="E26" s="16">
        <v>196.49</v>
      </c>
      <c r="F26" s="18">
        <v>69</v>
      </c>
      <c r="G26" s="13">
        <v>0</v>
      </c>
      <c r="H26" s="10">
        <v>0</v>
      </c>
      <c r="I26" s="13">
        <v>0</v>
      </c>
      <c r="J26" s="10">
        <v>0</v>
      </c>
      <c r="K26" s="13">
        <v>75</v>
      </c>
      <c r="L26" s="10">
        <v>24</v>
      </c>
      <c r="M26" s="13">
        <v>0</v>
      </c>
      <c r="N26" s="10">
        <v>0</v>
      </c>
      <c r="O26" s="13">
        <v>0</v>
      </c>
      <c r="P26" s="10">
        <v>0</v>
      </c>
      <c r="Q26" s="13">
        <v>0</v>
      </c>
      <c r="R26" s="10"/>
      <c r="S26" s="13">
        <v>0</v>
      </c>
      <c r="T26" s="10"/>
      <c r="U26" s="13">
        <v>63.16</v>
      </c>
      <c r="V26" s="10">
        <v>24</v>
      </c>
      <c r="W26" s="13">
        <v>58.33</v>
      </c>
      <c r="X26" s="10">
        <v>21</v>
      </c>
    </row>
    <row r="27" spans="1:24" s="3" customFormat="1" ht="15.75" customHeight="1">
      <c r="A27" s="8">
        <v>23</v>
      </c>
      <c r="B27" s="9" t="s">
        <v>118</v>
      </c>
      <c r="C27" s="11" t="s">
        <v>119</v>
      </c>
      <c r="D27" s="12">
        <v>2</v>
      </c>
      <c r="E27" s="16">
        <v>182.94</v>
      </c>
      <c r="F27" s="18">
        <v>63</v>
      </c>
      <c r="G27" s="13">
        <v>0</v>
      </c>
      <c r="H27" s="10"/>
      <c r="I27" s="13">
        <v>0</v>
      </c>
      <c r="J27" s="10">
        <v>0</v>
      </c>
      <c r="K27" s="13">
        <v>93.75</v>
      </c>
      <c r="L27" s="10">
        <v>30</v>
      </c>
      <c r="M27" s="13">
        <v>0</v>
      </c>
      <c r="N27" s="10">
        <v>0</v>
      </c>
      <c r="O27" s="13">
        <v>0</v>
      </c>
      <c r="P27" s="10">
        <v>0</v>
      </c>
      <c r="Q27" s="13">
        <v>89.19</v>
      </c>
      <c r="R27" s="10">
        <v>33</v>
      </c>
      <c r="S27" s="13">
        <v>0</v>
      </c>
      <c r="T27" s="10"/>
      <c r="U27" s="13">
        <v>0</v>
      </c>
      <c r="V27" s="10"/>
      <c r="W27" s="13">
        <v>0</v>
      </c>
      <c r="X27" s="10"/>
    </row>
    <row r="28" spans="1:24" s="3" customFormat="1" ht="15.75" customHeight="1">
      <c r="A28" s="8">
        <v>24</v>
      </c>
      <c r="B28" s="40" t="s">
        <v>87</v>
      </c>
      <c r="C28" s="41" t="s">
        <v>88</v>
      </c>
      <c r="D28" s="12">
        <v>4</v>
      </c>
      <c r="E28" s="16">
        <v>181.05</v>
      </c>
      <c r="F28" s="18">
        <v>62</v>
      </c>
      <c r="G28" s="13">
        <v>39.39</v>
      </c>
      <c r="H28" s="42">
        <v>13</v>
      </c>
      <c r="I28" s="13">
        <v>0</v>
      </c>
      <c r="J28" s="10">
        <v>0</v>
      </c>
      <c r="K28" s="13">
        <v>40.63</v>
      </c>
      <c r="L28" s="10">
        <v>13</v>
      </c>
      <c r="M28" s="13">
        <v>0</v>
      </c>
      <c r="N28" s="10">
        <v>0</v>
      </c>
      <c r="O28" s="13">
        <v>0</v>
      </c>
      <c r="P28" s="10">
        <v>0</v>
      </c>
      <c r="Q28" s="13">
        <v>0</v>
      </c>
      <c r="R28" s="10"/>
      <c r="S28" s="13">
        <v>37.14</v>
      </c>
      <c r="T28" s="10">
        <v>13</v>
      </c>
      <c r="U28" s="13">
        <v>0</v>
      </c>
      <c r="V28" s="10"/>
      <c r="W28" s="13">
        <v>63.89</v>
      </c>
      <c r="X28" s="10">
        <v>23</v>
      </c>
    </row>
    <row r="29" spans="1:24" s="3" customFormat="1" ht="15.75" customHeight="1">
      <c r="A29" s="8">
        <v>25</v>
      </c>
      <c r="B29" s="40" t="s">
        <v>309</v>
      </c>
      <c r="C29" s="41" t="s">
        <v>310</v>
      </c>
      <c r="D29" s="12">
        <v>2</v>
      </c>
      <c r="E29" s="16">
        <v>164.91</v>
      </c>
      <c r="F29" s="18">
        <v>0</v>
      </c>
      <c r="G29" s="13">
        <v>0</v>
      </c>
      <c r="H29" s="10"/>
      <c r="I29" s="13">
        <v>0</v>
      </c>
      <c r="J29" s="10"/>
      <c r="K29" s="13">
        <v>0</v>
      </c>
      <c r="L29" s="10"/>
      <c r="M29" s="13">
        <v>0</v>
      </c>
      <c r="N29" s="10"/>
      <c r="O29" s="13">
        <v>0</v>
      </c>
      <c r="P29" s="10"/>
      <c r="Q29" s="13">
        <v>0</v>
      </c>
      <c r="R29" s="10"/>
      <c r="S29" s="13">
        <v>0</v>
      </c>
      <c r="T29" s="10"/>
      <c r="U29" s="13">
        <v>81.58</v>
      </c>
      <c r="V29" s="10">
        <v>31</v>
      </c>
      <c r="W29" s="13">
        <v>83.33</v>
      </c>
      <c r="X29" s="10">
        <v>30</v>
      </c>
    </row>
    <row r="30" spans="1:24" s="3" customFormat="1" ht="15.75" customHeight="1">
      <c r="A30" s="8">
        <v>26</v>
      </c>
      <c r="B30" s="9" t="s">
        <v>68</v>
      </c>
      <c r="C30" s="11" t="s">
        <v>69</v>
      </c>
      <c r="D30" s="12">
        <v>2</v>
      </c>
      <c r="E30" s="16">
        <v>159.66</v>
      </c>
      <c r="F30" s="18">
        <v>52</v>
      </c>
      <c r="G30" s="13">
        <v>90.91</v>
      </c>
      <c r="H30" s="10">
        <v>30</v>
      </c>
      <c r="I30" s="13">
        <v>68.75</v>
      </c>
      <c r="J30" s="10">
        <v>22</v>
      </c>
      <c r="K30" s="13">
        <v>0</v>
      </c>
      <c r="L30" s="10"/>
      <c r="M30" s="13">
        <v>0</v>
      </c>
      <c r="N30" s="10"/>
      <c r="O30" s="13">
        <v>0</v>
      </c>
      <c r="P30" s="10"/>
      <c r="Q30" s="13">
        <v>0</v>
      </c>
      <c r="R30" s="10">
        <v>0</v>
      </c>
      <c r="S30" s="13">
        <v>0</v>
      </c>
      <c r="T30" s="10"/>
      <c r="U30" s="13">
        <v>0</v>
      </c>
      <c r="V30" s="10">
        <v>0</v>
      </c>
      <c r="W30" s="13">
        <v>0</v>
      </c>
      <c r="X30" s="10">
        <v>0</v>
      </c>
    </row>
    <row r="31" spans="1:24" s="3" customFormat="1" ht="15.75" customHeight="1">
      <c r="A31" s="8">
        <v>27</v>
      </c>
      <c r="B31" s="9" t="s">
        <v>62</v>
      </c>
      <c r="C31" s="11" t="s">
        <v>63</v>
      </c>
      <c r="D31" s="12">
        <v>2</v>
      </c>
      <c r="E31" s="16">
        <v>147.64</v>
      </c>
      <c r="F31" s="18">
        <v>48</v>
      </c>
      <c r="G31" s="13">
        <v>0</v>
      </c>
      <c r="H31" s="10">
        <v>0</v>
      </c>
      <c r="I31" s="13">
        <v>0</v>
      </c>
      <c r="J31" s="10">
        <v>0</v>
      </c>
      <c r="K31" s="13">
        <v>71.88</v>
      </c>
      <c r="L31" s="10">
        <v>23</v>
      </c>
      <c r="M31" s="13">
        <v>75.76</v>
      </c>
      <c r="N31" s="10">
        <v>25</v>
      </c>
      <c r="O31" s="13">
        <v>0</v>
      </c>
      <c r="P31" s="10">
        <v>0</v>
      </c>
      <c r="Q31" s="13">
        <v>0</v>
      </c>
      <c r="R31" s="10">
        <v>0</v>
      </c>
      <c r="S31" s="13">
        <v>0</v>
      </c>
      <c r="T31" s="10"/>
      <c r="U31" s="13">
        <v>0</v>
      </c>
      <c r="V31" s="10"/>
      <c r="W31" s="13">
        <v>0</v>
      </c>
      <c r="X31" s="10"/>
    </row>
    <row r="32" spans="1:24" s="3" customFormat="1" ht="15.75" customHeight="1">
      <c r="A32" s="8">
        <v>28</v>
      </c>
      <c r="B32" s="9" t="s">
        <v>58</v>
      </c>
      <c r="C32" s="11" t="s">
        <v>209</v>
      </c>
      <c r="D32" s="12">
        <v>2</v>
      </c>
      <c r="E32" s="16">
        <v>141.39</v>
      </c>
      <c r="F32" s="18">
        <v>46</v>
      </c>
      <c r="G32" s="13">
        <v>75.76</v>
      </c>
      <c r="H32" s="10">
        <v>25</v>
      </c>
      <c r="I32" s="13">
        <v>65.63</v>
      </c>
      <c r="J32" s="10">
        <v>21</v>
      </c>
      <c r="K32" s="13">
        <v>0</v>
      </c>
      <c r="L32" s="10">
        <v>0</v>
      </c>
      <c r="M32" s="13">
        <v>0</v>
      </c>
      <c r="N32" s="10">
        <v>0</v>
      </c>
      <c r="O32" s="13">
        <v>0</v>
      </c>
      <c r="P32" s="10"/>
      <c r="Q32" s="13">
        <v>0</v>
      </c>
      <c r="R32" s="10"/>
      <c r="S32" s="13">
        <v>0</v>
      </c>
      <c r="T32" s="10">
        <v>0</v>
      </c>
      <c r="U32" s="13">
        <v>0</v>
      </c>
      <c r="V32" s="10"/>
      <c r="W32" s="13">
        <v>0</v>
      </c>
      <c r="X32" s="10"/>
    </row>
    <row r="33" spans="1:24" s="3" customFormat="1" ht="15.75" customHeight="1">
      <c r="A33" s="8">
        <v>29</v>
      </c>
      <c r="B33" s="40" t="s">
        <v>172</v>
      </c>
      <c r="C33" s="41" t="s">
        <v>173</v>
      </c>
      <c r="D33" s="12">
        <v>2</v>
      </c>
      <c r="E33" s="16">
        <v>138.25</v>
      </c>
      <c r="F33" s="18">
        <v>43</v>
      </c>
      <c r="G33" s="13">
        <v>72.73</v>
      </c>
      <c r="H33" s="42">
        <v>24</v>
      </c>
      <c r="I33" s="13">
        <v>0</v>
      </c>
      <c r="J33" s="10">
        <v>0</v>
      </c>
      <c r="K33" s="13">
        <v>0</v>
      </c>
      <c r="L33" s="10"/>
      <c r="M33" s="13">
        <v>0</v>
      </c>
      <c r="N33" s="10"/>
      <c r="O33" s="13">
        <v>65.52</v>
      </c>
      <c r="P33" s="10">
        <v>19</v>
      </c>
      <c r="Q33" s="13">
        <v>0</v>
      </c>
      <c r="R33" s="10">
        <v>0</v>
      </c>
      <c r="S33" s="13">
        <v>0</v>
      </c>
      <c r="T33" s="10">
        <v>0</v>
      </c>
      <c r="U33" s="13">
        <v>0</v>
      </c>
      <c r="V33" s="10"/>
      <c r="W33" s="13">
        <v>0</v>
      </c>
      <c r="X33" s="10"/>
    </row>
    <row r="34" spans="1:24" s="3" customFormat="1" ht="15.75" customHeight="1">
      <c r="A34" s="8">
        <v>30</v>
      </c>
      <c r="B34" s="40" t="s">
        <v>296</v>
      </c>
      <c r="C34" s="41"/>
      <c r="D34" s="12">
        <v>2</v>
      </c>
      <c r="E34" s="16">
        <v>119.3</v>
      </c>
      <c r="F34" s="18">
        <v>43</v>
      </c>
      <c r="G34" s="13">
        <v>0</v>
      </c>
      <c r="H34" s="10">
        <v>0</v>
      </c>
      <c r="I34" s="13">
        <v>0</v>
      </c>
      <c r="J34" s="10">
        <v>0</v>
      </c>
      <c r="K34" s="13">
        <v>0</v>
      </c>
      <c r="L34" s="10">
        <v>0</v>
      </c>
      <c r="M34" s="13">
        <v>0</v>
      </c>
      <c r="N34" s="10">
        <v>0</v>
      </c>
      <c r="O34" s="13">
        <v>0</v>
      </c>
      <c r="P34" s="10">
        <v>0</v>
      </c>
      <c r="Q34" s="13">
        <v>62.16</v>
      </c>
      <c r="R34" s="10">
        <v>23</v>
      </c>
      <c r="S34" s="13">
        <v>57.14</v>
      </c>
      <c r="T34" s="10">
        <v>20</v>
      </c>
      <c r="U34" s="13">
        <v>0</v>
      </c>
      <c r="V34" s="10"/>
      <c r="W34" s="13">
        <v>0</v>
      </c>
      <c r="X34" s="10"/>
    </row>
    <row r="35" spans="1:24" s="3" customFormat="1" ht="15.75" customHeight="1">
      <c r="A35" s="8">
        <v>31</v>
      </c>
      <c r="B35" s="9" t="s">
        <v>259</v>
      </c>
      <c r="C35" s="11" t="s">
        <v>260</v>
      </c>
      <c r="D35" s="12">
        <v>2</v>
      </c>
      <c r="E35" s="16">
        <v>104.36</v>
      </c>
      <c r="F35" s="18">
        <v>34</v>
      </c>
      <c r="G35" s="13">
        <v>0</v>
      </c>
      <c r="H35" s="10">
        <v>0</v>
      </c>
      <c r="I35" s="13">
        <v>0</v>
      </c>
      <c r="J35" s="10">
        <v>0</v>
      </c>
      <c r="K35" s="13">
        <v>43.75</v>
      </c>
      <c r="L35" s="10">
        <v>14</v>
      </c>
      <c r="M35" s="13">
        <v>60.61</v>
      </c>
      <c r="N35" s="10">
        <v>20</v>
      </c>
      <c r="O35" s="13">
        <v>0</v>
      </c>
      <c r="P35" s="10">
        <v>0</v>
      </c>
      <c r="Q35" s="13">
        <v>0</v>
      </c>
      <c r="R35" s="10"/>
      <c r="S35" s="13">
        <v>0</v>
      </c>
      <c r="T35" s="10">
        <v>0</v>
      </c>
      <c r="U35" s="13">
        <v>0</v>
      </c>
      <c r="V35" s="10"/>
      <c r="W35" s="13">
        <v>0</v>
      </c>
      <c r="X35" s="10"/>
    </row>
    <row r="36" spans="1:24" s="3" customFormat="1" ht="15.75" customHeight="1">
      <c r="A36" s="8">
        <v>32</v>
      </c>
      <c r="B36" s="40" t="s">
        <v>82</v>
      </c>
      <c r="C36" s="11" t="s">
        <v>83</v>
      </c>
      <c r="D36" s="12">
        <v>1</v>
      </c>
      <c r="E36" s="16">
        <v>71.05</v>
      </c>
      <c r="F36" s="18">
        <v>0</v>
      </c>
      <c r="G36" s="13">
        <v>0</v>
      </c>
      <c r="H36" s="10"/>
      <c r="I36" s="13">
        <v>0</v>
      </c>
      <c r="J36" s="10"/>
      <c r="K36" s="13">
        <v>0</v>
      </c>
      <c r="L36" s="10"/>
      <c r="M36" s="13">
        <v>0</v>
      </c>
      <c r="N36" s="10"/>
      <c r="O36" s="13">
        <v>0</v>
      </c>
      <c r="P36" s="10"/>
      <c r="Q36" s="13">
        <v>0</v>
      </c>
      <c r="R36" s="10"/>
      <c r="S36" s="13">
        <v>0</v>
      </c>
      <c r="T36" s="10"/>
      <c r="U36" s="13">
        <v>71.05</v>
      </c>
      <c r="V36" s="10">
        <v>27</v>
      </c>
      <c r="W36" s="13">
        <v>0</v>
      </c>
      <c r="X36" s="10"/>
    </row>
    <row r="37" spans="1:24" s="3" customFormat="1" ht="15.75" customHeight="1">
      <c r="A37" s="8">
        <v>33</v>
      </c>
      <c r="B37" s="9" t="s">
        <v>263</v>
      </c>
      <c r="C37" s="11" t="s">
        <v>264</v>
      </c>
      <c r="D37" s="12">
        <v>1</v>
      </c>
      <c r="E37" s="16">
        <v>65.63</v>
      </c>
      <c r="F37" s="18">
        <v>21</v>
      </c>
      <c r="G37" s="13">
        <v>0</v>
      </c>
      <c r="H37" s="10">
        <v>0</v>
      </c>
      <c r="I37" s="13">
        <v>0</v>
      </c>
      <c r="J37" s="10">
        <v>0</v>
      </c>
      <c r="K37" s="13">
        <v>65.63</v>
      </c>
      <c r="L37" s="10">
        <v>21</v>
      </c>
      <c r="M37" s="13">
        <v>0</v>
      </c>
      <c r="N37" s="10">
        <v>0</v>
      </c>
      <c r="O37" s="13">
        <v>0</v>
      </c>
      <c r="P37" s="10">
        <v>0</v>
      </c>
      <c r="Q37" s="13">
        <v>0</v>
      </c>
      <c r="R37" s="10"/>
      <c r="S37" s="13">
        <v>0</v>
      </c>
      <c r="T37" s="10"/>
      <c r="U37" s="13">
        <v>0</v>
      </c>
      <c r="V37" s="10"/>
      <c r="W37" s="13">
        <v>0</v>
      </c>
      <c r="X37" s="10"/>
    </row>
    <row r="38" spans="4:24" ht="15.75" customHeight="1">
      <c r="D38" s="5"/>
      <c r="E38" s="5"/>
      <c r="F38" s="5"/>
      <c r="G38" s="70" t="s">
        <v>314</v>
      </c>
      <c r="H38" s="69">
        <v>33</v>
      </c>
      <c r="I38" s="69"/>
      <c r="J38" s="69">
        <v>32</v>
      </c>
      <c r="K38" s="69"/>
      <c r="L38" s="69">
        <v>32</v>
      </c>
      <c r="M38" s="69"/>
      <c r="N38" s="69">
        <v>33</v>
      </c>
      <c r="O38" s="69"/>
      <c r="P38" s="69">
        <v>29</v>
      </c>
      <c r="Q38" s="69"/>
      <c r="R38" s="69">
        <v>37</v>
      </c>
      <c r="S38" s="69"/>
      <c r="T38" s="69">
        <v>35</v>
      </c>
      <c r="U38" s="69"/>
      <c r="V38" s="69">
        <v>38</v>
      </c>
      <c r="W38" s="69"/>
      <c r="X38" s="69">
        <v>36</v>
      </c>
    </row>
    <row r="39" spans="4:13" ht="15.75" customHeight="1">
      <c r="D39" s="5"/>
      <c r="E39" s="5"/>
      <c r="F39" s="5"/>
      <c r="G39" s="5"/>
      <c r="H39" s="5"/>
      <c r="K39" s="5"/>
      <c r="M39" s="5"/>
    </row>
    <row r="40" spans="4:13" ht="15.75" customHeight="1">
      <c r="D40" s="5"/>
      <c r="E40" s="5"/>
      <c r="F40" s="5"/>
      <c r="G40" s="5"/>
      <c r="H40" s="5"/>
      <c r="K40" s="5"/>
      <c r="M40" s="5"/>
    </row>
    <row r="41" spans="4:13" ht="15.75" customHeight="1">
      <c r="D41" s="5"/>
      <c r="E41" s="5"/>
      <c r="F41" s="5"/>
      <c r="G41" s="5"/>
      <c r="H41" s="5"/>
      <c r="K41" s="5"/>
      <c r="M41" s="5"/>
    </row>
    <row r="42" spans="4:13" ht="15.75" customHeight="1">
      <c r="D42" s="5"/>
      <c r="E42" s="5"/>
      <c r="F42" s="5"/>
      <c r="G42" s="5"/>
      <c r="H42" s="5"/>
      <c r="K42" s="5"/>
      <c r="M42" s="5"/>
    </row>
    <row r="43" spans="4:13" ht="15.75" customHeight="1">
      <c r="D43" s="5"/>
      <c r="E43" s="5"/>
      <c r="F43" s="5"/>
      <c r="G43" s="5"/>
      <c r="H43" s="5"/>
      <c r="K43" s="5"/>
      <c r="M43" s="5"/>
    </row>
    <row r="44" spans="4:13" ht="15.75" customHeight="1">
      <c r="D44" s="5"/>
      <c r="E44" s="5"/>
      <c r="F44" s="5"/>
      <c r="G44" s="5"/>
      <c r="H44" s="5"/>
      <c r="K44" s="5"/>
      <c r="M44" s="5"/>
    </row>
    <row r="45" spans="5:13" ht="15.75" customHeight="1">
      <c r="E45" s="5"/>
      <c r="F45" s="5"/>
      <c r="H45" s="5"/>
      <c r="I45" s="4"/>
      <c r="K45" s="5"/>
      <c r="M45" s="5"/>
    </row>
  </sheetData>
  <sheetProtection/>
  <mergeCells count="12">
    <mergeCell ref="W2:X4"/>
    <mergeCell ref="A3:F3"/>
    <mergeCell ref="O2:P4"/>
    <mergeCell ref="Q2:R4"/>
    <mergeCell ref="S2:T4"/>
    <mergeCell ref="U2:V4"/>
    <mergeCell ref="A1:B1"/>
    <mergeCell ref="D1:J1"/>
    <mergeCell ref="G2:H4"/>
    <mergeCell ref="I2:J4"/>
    <mergeCell ref="K2:L4"/>
    <mergeCell ref="M2:N4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7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6.50390625" style="4" customWidth="1"/>
    <col min="4" max="4" width="7.50390625" style="14" customWidth="1"/>
    <col min="5" max="5" width="7.00390625" style="4" customWidth="1"/>
    <col min="6" max="6" width="6.50390625" style="4" customWidth="1"/>
    <col min="7" max="7" width="7.00390625" style="5" customWidth="1"/>
    <col min="8" max="8" width="6.50390625" style="5" customWidth="1"/>
    <col min="9" max="9" width="7.00390625" style="4" customWidth="1"/>
    <col min="10" max="10" width="6.50390625" style="5" customWidth="1"/>
    <col min="11" max="11" width="7.00390625" style="4" customWidth="1"/>
    <col min="12" max="12" width="6.50390625" style="5" customWidth="1"/>
    <col min="13" max="13" width="7.00390625" style="5" customWidth="1"/>
    <col min="14" max="14" width="6.50390625" style="5" customWidth="1"/>
    <col min="15" max="15" width="7.00390625" style="5" customWidth="1"/>
    <col min="16" max="16" width="6.50390625" style="5" customWidth="1"/>
    <col min="17" max="17" width="7.00390625" style="5" customWidth="1"/>
    <col min="18" max="18" width="6.50390625" style="5" customWidth="1"/>
    <col min="19" max="19" width="7.00390625" style="5" customWidth="1"/>
    <col min="20" max="20" width="6.50390625" style="5" bestFit="1" customWidth="1"/>
    <col min="21" max="21" width="7.00390625" style="5" customWidth="1"/>
    <col min="22" max="22" width="6.50390625" style="5" bestFit="1" customWidth="1"/>
    <col min="23" max="16384" width="8.875" style="5" customWidth="1"/>
  </cols>
  <sheetData>
    <row r="1" spans="1:11" s="3" customFormat="1" ht="21" customHeight="1">
      <c r="A1" s="48" t="s">
        <v>0</v>
      </c>
      <c r="B1" s="49"/>
      <c r="C1" s="1">
        <v>9</v>
      </c>
      <c r="D1" s="34" t="s">
        <v>1</v>
      </c>
      <c r="E1" s="35"/>
      <c r="F1" s="35"/>
      <c r="G1" s="35"/>
      <c r="H1" s="36"/>
      <c r="I1" s="1">
        <v>4</v>
      </c>
      <c r="K1" s="2"/>
    </row>
    <row r="2" spans="5:22" ht="75" customHeight="1">
      <c r="E2" s="52" t="s">
        <v>161</v>
      </c>
      <c r="F2" s="53"/>
      <c r="G2" s="58" t="s">
        <v>162</v>
      </c>
      <c r="H2" s="58"/>
      <c r="I2" s="58" t="s">
        <v>163</v>
      </c>
      <c r="J2" s="58"/>
      <c r="K2" s="58" t="s">
        <v>164</v>
      </c>
      <c r="L2" s="58"/>
      <c r="M2" s="60" t="s">
        <v>165</v>
      </c>
      <c r="N2" s="60"/>
      <c r="O2" s="60" t="s">
        <v>166</v>
      </c>
      <c r="P2" s="60"/>
      <c r="Q2" s="60" t="s">
        <v>167</v>
      </c>
      <c r="R2" s="60"/>
      <c r="S2" s="52" t="s">
        <v>307</v>
      </c>
      <c r="T2" s="53"/>
      <c r="U2" s="52" t="s">
        <v>308</v>
      </c>
      <c r="V2" s="53"/>
    </row>
    <row r="3" spans="1:22" s="3" customFormat="1" ht="45" customHeight="1">
      <c r="A3" s="59" t="s">
        <v>14</v>
      </c>
      <c r="B3" s="59"/>
      <c r="C3" s="59"/>
      <c r="D3" s="59"/>
      <c r="E3" s="54"/>
      <c r="F3" s="55"/>
      <c r="G3" s="58"/>
      <c r="H3" s="58"/>
      <c r="I3" s="58"/>
      <c r="J3" s="58"/>
      <c r="K3" s="58"/>
      <c r="L3" s="58"/>
      <c r="M3" s="60"/>
      <c r="N3" s="60"/>
      <c r="O3" s="60"/>
      <c r="P3" s="60"/>
      <c r="Q3" s="60"/>
      <c r="R3" s="60"/>
      <c r="S3" s="54"/>
      <c r="T3" s="55"/>
      <c r="U3" s="54"/>
      <c r="V3" s="55"/>
    </row>
    <row r="4" spans="1:22" s="7" customFormat="1" ht="25.5" customHeight="1">
      <c r="A4" s="6" t="s">
        <v>2</v>
      </c>
      <c r="B4" s="6" t="s">
        <v>72</v>
      </c>
      <c r="C4" s="6" t="s">
        <v>5</v>
      </c>
      <c r="D4" s="15" t="s">
        <v>9</v>
      </c>
      <c r="E4" s="56"/>
      <c r="F4" s="57"/>
      <c r="G4" s="58"/>
      <c r="H4" s="58"/>
      <c r="I4" s="58"/>
      <c r="J4" s="58"/>
      <c r="K4" s="58"/>
      <c r="L4" s="58"/>
      <c r="M4" s="60"/>
      <c r="N4" s="60"/>
      <c r="O4" s="60"/>
      <c r="P4" s="60"/>
      <c r="Q4" s="60"/>
      <c r="R4" s="60"/>
      <c r="S4" s="56"/>
      <c r="T4" s="57"/>
      <c r="U4" s="56"/>
      <c r="V4" s="57"/>
    </row>
    <row r="5" spans="1:22" s="3" customFormat="1" ht="15.75" customHeight="1">
      <c r="A5" s="8">
        <v>1</v>
      </c>
      <c r="B5" s="9" t="s">
        <v>111</v>
      </c>
      <c r="C5" s="12">
        <v>9</v>
      </c>
      <c r="D5" s="16">
        <v>499.1</v>
      </c>
      <c r="E5" s="13">
        <v>96.57</v>
      </c>
      <c r="F5" s="45">
        <v>2.844155844155844</v>
      </c>
      <c r="G5" s="13">
        <v>96.36</v>
      </c>
      <c r="H5" s="47">
        <v>2.7821</v>
      </c>
      <c r="I5" s="13">
        <v>99.1</v>
      </c>
      <c r="J5" s="45">
        <v>2.9079</v>
      </c>
      <c r="K5" s="13">
        <v>100</v>
      </c>
      <c r="L5" s="45">
        <v>2.9737</v>
      </c>
      <c r="M5" s="13">
        <v>98.29</v>
      </c>
      <c r="N5" s="45">
        <v>2.9054</v>
      </c>
      <c r="O5" s="13">
        <v>96.62</v>
      </c>
      <c r="P5" s="45">
        <v>2.8205</v>
      </c>
      <c r="Q5" s="13">
        <v>100</v>
      </c>
      <c r="R5" s="45">
        <v>2.858974358974359</v>
      </c>
      <c r="S5" s="13">
        <v>100</v>
      </c>
      <c r="T5" s="45">
        <v>2.9103</v>
      </c>
      <c r="U5" s="13">
        <v>100</v>
      </c>
      <c r="V5" s="45">
        <v>2.9737</v>
      </c>
    </row>
    <row r="6" spans="1:22" s="3" customFormat="1" ht="15.75" customHeight="1">
      <c r="A6" s="8">
        <v>2</v>
      </c>
      <c r="B6" s="9" t="s">
        <v>203</v>
      </c>
      <c r="C6" s="12">
        <v>9</v>
      </c>
      <c r="D6" s="16">
        <v>495.50000000000006</v>
      </c>
      <c r="E6" s="13">
        <v>100</v>
      </c>
      <c r="F6" s="45">
        <v>2.9452054794520546</v>
      </c>
      <c r="G6" s="13">
        <v>90.24</v>
      </c>
      <c r="H6" s="47">
        <v>2.6056</v>
      </c>
      <c r="I6" s="13">
        <v>98.98</v>
      </c>
      <c r="J6" s="45">
        <v>2.9042</v>
      </c>
      <c r="K6" s="13">
        <v>95.08</v>
      </c>
      <c r="L6" s="45">
        <v>2.8273</v>
      </c>
      <c r="M6" s="13">
        <v>84.41</v>
      </c>
      <c r="N6" s="45">
        <v>2.4952</v>
      </c>
      <c r="O6" s="13">
        <v>99.67</v>
      </c>
      <c r="P6" s="45">
        <v>2.9098</v>
      </c>
      <c r="Q6" s="13">
        <v>98.17</v>
      </c>
      <c r="R6" s="45">
        <v>2.8066666666666666</v>
      </c>
      <c r="S6" s="13">
        <v>98.68</v>
      </c>
      <c r="T6" s="45">
        <v>2.8718</v>
      </c>
      <c r="U6" s="13">
        <v>96.02</v>
      </c>
      <c r="V6" s="45">
        <v>2.8553</v>
      </c>
    </row>
    <row r="7" spans="1:22" s="3" customFormat="1" ht="15.75" customHeight="1">
      <c r="A7" s="8">
        <v>3</v>
      </c>
      <c r="B7" s="9" t="s">
        <v>205</v>
      </c>
      <c r="C7" s="12">
        <v>9</v>
      </c>
      <c r="D7" s="16">
        <v>490.14</v>
      </c>
      <c r="E7" s="13">
        <v>90.36</v>
      </c>
      <c r="F7" s="45">
        <v>2.6611746462492727</v>
      </c>
      <c r="G7" s="13">
        <v>99.91</v>
      </c>
      <c r="H7" s="47">
        <v>2.8846153846153846</v>
      </c>
      <c r="I7" s="13">
        <v>98.21</v>
      </c>
      <c r="J7" s="45">
        <v>2.8816</v>
      </c>
      <c r="K7" s="13">
        <v>96.88</v>
      </c>
      <c r="L7" s="45">
        <v>2.881</v>
      </c>
      <c r="M7" s="13">
        <v>91.06</v>
      </c>
      <c r="N7" s="45">
        <v>2.6917</v>
      </c>
      <c r="O7" s="13">
        <v>93.98</v>
      </c>
      <c r="P7" s="45">
        <v>2.7436</v>
      </c>
      <c r="Q7" s="13">
        <v>94.17</v>
      </c>
      <c r="R7" s="45">
        <v>2.6923076923076925</v>
      </c>
      <c r="S7" s="13">
        <v>97.8</v>
      </c>
      <c r="T7" s="45">
        <v>2.8462</v>
      </c>
      <c r="U7" s="13">
        <v>97.34</v>
      </c>
      <c r="V7" s="45">
        <v>2.8947</v>
      </c>
    </row>
    <row r="8" spans="1:22" s="3" customFormat="1" ht="15.75" customHeight="1">
      <c r="A8" s="8">
        <v>4</v>
      </c>
      <c r="B8" s="9" t="s">
        <v>302</v>
      </c>
      <c r="C8" s="12">
        <v>9</v>
      </c>
      <c r="D8" s="16">
        <v>487.05</v>
      </c>
      <c r="E8" s="13">
        <v>92.11</v>
      </c>
      <c r="F8" s="45">
        <v>2.7128624799857675</v>
      </c>
      <c r="G8" s="13">
        <v>86.32</v>
      </c>
      <c r="H8" s="47">
        <v>2.4924</v>
      </c>
      <c r="I8" s="13">
        <v>98.51</v>
      </c>
      <c r="J8" s="45">
        <v>2.8904</v>
      </c>
      <c r="K8" s="13">
        <v>97.25</v>
      </c>
      <c r="L8" s="45">
        <v>2.892</v>
      </c>
      <c r="M8" s="13">
        <v>95.05</v>
      </c>
      <c r="N8" s="45">
        <v>2.8096</v>
      </c>
      <c r="O8" s="13">
        <v>93.97</v>
      </c>
      <c r="P8" s="45">
        <v>2.7433</v>
      </c>
      <c r="Q8" s="13">
        <v>98.89</v>
      </c>
      <c r="R8" s="45">
        <v>2.827179487179487</v>
      </c>
      <c r="S8" s="13">
        <v>97.35</v>
      </c>
      <c r="T8" s="45">
        <v>2.8333</v>
      </c>
      <c r="U8" s="13">
        <v>89.38</v>
      </c>
      <c r="V8" s="45">
        <v>2.6579</v>
      </c>
    </row>
    <row r="9" spans="1:22" s="3" customFormat="1" ht="15.75" customHeight="1">
      <c r="A9" s="8">
        <v>5</v>
      </c>
      <c r="B9" s="9" t="s">
        <v>231</v>
      </c>
      <c r="C9" s="12">
        <v>8</v>
      </c>
      <c r="D9" s="16">
        <v>485.47</v>
      </c>
      <c r="E9" s="13">
        <v>0</v>
      </c>
      <c r="F9" s="46"/>
      <c r="G9" s="13">
        <v>100</v>
      </c>
      <c r="H9" s="47">
        <v>2.8873</v>
      </c>
      <c r="I9" s="13">
        <v>92.77</v>
      </c>
      <c r="J9" s="45">
        <v>2.7222</v>
      </c>
      <c r="K9" s="13">
        <v>24.41</v>
      </c>
      <c r="L9" s="45">
        <v>0.726</v>
      </c>
      <c r="M9" s="13">
        <v>100</v>
      </c>
      <c r="N9" s="45">
        <v>2.9559</v>
      </c>
      <c r="O9" s="13">
        <v>29.36</v>
      </c>
      <c r="P9" s="45">
        <v>0.8571</v>
      </c>
      <c r="Q9" s="13">
        <v>99.34</v>
      </c>
      <c r="R9" s="45">
        <v>2.84</v>
      </c>
      <c r="S9" s="13">
        <v>88.54</v>
      </c>
      <c r="T9" s="45">
        <v>2.5769</v>
      </c>
      <c r="U9" s="13">
        <v>93.36</v>
      </c>
      <c r="V9" s="45">
        <v>2.7763</v>
      </c>
    </row>
    <row r="10" spans="1:22" s="3" customFormat="1" ht="15.75" customHeight="1">
      <c r="A10" s="8">
        <v>6</v>
      </c>
      <c r="B10" s="9" t="s">
        <v>232</v>
      </c>
      <c r="C10" s="12">
        <v>6</v>
      </c>
      <c r="D10" s="16">
        <v>479.44000000000005</v>
      </c>
      <c r="E10" s="13">
        <v>0</v>
      </c>
      <c r="F10" s="46"/>
      <c r="G10" s="13">
        <v>93.65</v>
      </c>
      <c r="H10" s="47">
        <v>2.7039</v>
      </c>
      <c r="I10" s="13">
        <v>94.86</v>
      </c>
      <c r="J10" s="45">
        <v>2.7835</v>
      </c>
      <c r="K10" s="13">
        <v>95.02</v>
      </c>
      <c r="L10" s="45">
        <v>2.8257</v>
      </c>
      <c r="M10" s="13">
        <v>0</v>
      </c>
      <c r="N10" s="45"/>
      <c r="O10" s="13">
        <v>100</v>
      </c>
      <c r="P10" s="45">
        <v>2.9193</v>
      </c>
      <c r="Q10" s="13">
        <v>0</v>
      </c>
      <c r="R10" s="45"/>
      <c r="S10" s="13">
        <v>95.91</v>
      </c>
      <c r="T10" s="45">
        <v>2.7914</v>
      </c>
      <c r="U10" s="13">
        <v>89.93</v>
      </c>
      <c r="V10" s="45">
        <v>2.6741</v>
      </c>
    </row>
    <row r="11" spans="1:22" s="3" customFormat="1" ht="15.75" customHeight="1">
      <c r="A11" s="8">
        <v>7</v>
      </c>
      <c r="B11" s="9" t="s">
        <v>206</v>
      </c>
      <c r="C11" s="12">
        <v>9</v>
      </c>
      <c r="D11" s="16">
        <v>479.15</v>
      </c>
      <c r="E11" s="13">
        <v>86.38</v>
      </c>
      <c r="F11" s="45">
        <v>2.544209215442092</v>
      </c>
      <c r="G11" s="13">
        <v>91.62</v>
      </c>
      <c r="H11" s="47">
        <v>2.6452</v>
      </c>
      <c r="I11" s="13">
        <v>96.64</v>
      </c>
      <c r="J11" s="45">
        <v>2.8355</v>
      </c>
      <c r="K11" s="13">
        <v>95.56</v>
      </c>
      <c r="L11" s="45">
        <v>2.8416</v>
      </c>
      <c r="M11" s="13">
        <v>92.9</v>
      </c>
      <c r="N11" s="45">
        <v>2.746</v>
      </c>
      <c r="O11" s="13">
        <v>92.15</v>
      </c>
      <c r="P11" s="45">
        <v>2.6901</v>
      </c>
      <c r="Q11" s="13">
        <v>96.66</v>
      </c>
      <c r="R11" s="45">
        <v>2.7635897435897436</v>
      </c>
      <c r="S11" s="13">
        <v>92.95</v>
      </c>
      <c r="T11" s="45">
        <v>2.7051</v>
      </c>
      <c r="U11" s="13">
        <v>97.34</v>
      </c>
      <c r="V11" s="45">
        <v>2.8947</v>
      </c>
    </row>
    <row r="12" spans="1:22" s="3" customFormat="1" ht="15.75" customHeight="1">
      <c r="A12" s="8">
        <v>8</v>
      </c>
      <c r="B12" s="9" t="s">
        <v>204</v>
      </c>
      <c r="C12" s="12">
        <v>8</v>
      </c>
      <c r="D12" s="16">
        <v>477.03999999999996</v>
      </c>
      <c r="E12" s="13">
        <v>93.28</v>
      </c>
      <c r="F12" s="45">
        <v>2.747431672804807</v>
      </c>
      <c r="G12" s="13">
        <v>91.67</v>
      </c>
      <c r="H12" s="47">
        <v>2.6467</v>
      </c>
      <c r="I12" s="13">
        <v>97.74</v>
      </c>
      <c r="J12" s="45">
        <v>2.8679</v>
      </c>
      <c r="K12" s="13">
        <v>93.75</v>
      </c>
      <c r="L12" s="45">
        <v>2.7879</v>
      </c>
      <c r="M12" s="13">
        <v>63.96</v>
      </c>
      <c r="N12" s="45">
        <v>1.8906</v>
      </c>
      <c r="O12" s="13">
        <v>0</v>
      </c>
      <c r="P12" s="45"/>
      <c r="Q12" s="13">
        <v>95.85</v>
      </c>
      <c r="R12" s="45">
        <v>2.7402452619843927</v>
      </c>
      <c r="S12" s="13">
        <v>57.79</v>
      </c>
      <c r="T12" s="45">
        <v>1.6819</v>
      </c>
      <c r="U12" s="13">
        <v>96.42</v>
      </c>
      <c r="V12" s="45">
        <v>2.8673</v>
      </c>
    </row>
    <row r="13" spans="1:22" s="3" customFormat="1" ht="15.75" customHeight="1">
      <c r="A13" s="8">
        <v>9</v>
      </c>
      <c r="B13" s="9" t="s">
        <v>282</v>
      </c>
      <c r="C13" s="12">
        <v>7</v>
      </c>
      <c r="D13" s="16">
        <v>450.63</v>
      </c>
      <c r="E13" s="13">
        <v>0</v>
      </c>
      <c r="F13" s="10"/>
      <c r="G13" s="13">
        <v>0</v>
      </c>
      <c r="H13" s="37"/>
      <c r="I13" s="13">
        <v>86.99</v>
      </c>
      <c r="J13" s="45">
        <v>2.5526</v>
      </c>
      <c r="K13" s="13">
        <v>83.63</v>
      </c>
      <c r="L13" s="45">
        <v>2.4868</v>
      </c>
      <c r="M13" s="13">
        <v>74.43</v>
      </c>
      <c r="N13" s="45">
        <v>2.2002</v>
      </c>
      <c r="O13" s="13">
        <v>28.99</v>
      </c>
      <c r="P13" s="45">
        <v>0.8462</v>
      </c>
      <c r="Q13" s="13">
        <v>94.7</v>
      </c>
      <c r="R13" s="45">
        <v>2.7073578595317724</v>
      </c>
      <c r="S13" s="13">
        <v>90</v>
      </c>
      <c r="T13" s="45">
        <v>2.6192</v>
      </c>
      <c r="U13" s="13">
        <v>95.31</v>
      </c>
      <c r="V13" s="45">
        <v>2.8342</v>
      </c>
    </row>
    <row r="14" spans="1:22" s="3" customFormat="1" ht="15.75" customHeight="1">
      <c r="A14" s="8">
        <v>10</v>
      </c>
      <c r="B14" s="9" t="s">
        <v>283</v>
      </c>
      <c r="C14" s="12">
        <v>3</v>
      </c>
      <c r="D14" s="16">
        <v>293.53000000000003</v>
      </c>
      <c r="E14" s="13">
        <v>0</v>
      </c>
      <c r="F14" s="10"/>
      <c r="G14" s="13">
        <v>0</v>
      </c>
      <c r="H14" s="37"/>
      <c r="I14" s="13">
        <v>100</v>
      </c>
      <c r="J14" s="45">
        <v>2.9342</v>
      </c>
      <c r="K14" s="13">
        <v>97.79</v>
      </c>
      <c r="L14" s="45">
        <v>2.9079</v>
      </c>
      <c r="M14" s="13">
        <v>0</v>
      </c>
      <c r="N14" s="45"/>
      <c r="O14" s="13">
        <v>95.74</v>
      </c>
      <c r="P14" s="45">
        <v>2.7949</v>
      </c>
      <c r="Q14" s="13">
        <v>0</v>
      </c>
      <c r="R14" s="45"/>
      <c r="S14" s="13">
        <v>0</v>
      </c>
      <c r="T14" s="45"/>
      <c r="U14" s="13">
        <v>0</v>
      </c>
      <c r="V14" s="45"/>
    </row>
    <row r="15" spans="1:22" s="3" customFormat="1" ht="15.75" customHeight="1">
      <c r="A15" s="8">
        <v>11</v>
      </c>
      <c r="B15" s="9" t="s">
        <v>303</v>
      </c>
      <c r="C15" s="12">
        <v>1</v>
      </c>
      <c r="D15" s="16">
        <v>88.65</v>
      </c>
      <c r="E15" s="13">
        <v>0</v>
      </c>
      <c r="F15" s="10"/>
      <c r="G15" s="13">
        <v>0</v>
      </c>
      <c r="H15" s="37"/>
      <c r="I15" s="13">
        <v>0</v>
      </c>
      <c r="J15" s="45"/>
      <c r="K15" s="13">
        <v>0</v>
      </c>
      <c r="L15" s="45"/>
      <c r="M15" s="13">
        <v>0</v>
      </c>
      <c r="N15" s="45"/>
      <c r="O15" s="13">
        <v>88.65</v>
      </c>
      <c r="P15" s="45">
        <v>2.5879</v>
      </c>
      <c r="Q15" s="13">
        <v>0</v>
      </c>
      <c r="R15" s="45"/>
      <c r="S15" s="13">
        <v>0</v>
      </c>
      <c r="T15" s="45"/>
      <c r="U15" s="13">
        <v>0</v>
      </c>
      <c r="V15" s="45"/>
    </row>
    <row r="17" ht="15.75" customHeight="1">
      <c r="B17" s="14"/>
    </row>
  </sheetData>
  <sheetProtection/>
  <mergeCells count="11">
    <mergeCell ref="O2:P4"/>
    <mergeCell ref="Q2:R4"/>
    <mergeCell ref="S2:T4"/>
    <mergeCell ref="U2:V4"/>
    <mergeCell ref="A3:D3"/>
    <mergeCell ref="A1:B1"/>
    <mergeCell ref="E2:F4"/>
    <mergeCell ref="G2:H4"/>
    <mergeCell ref="I2:J4"/>
    <mergeCell ref="K2:L4"/>
    <mergeCell ref="M2:N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17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19" customWidth="1"/>
    <col min="2" max="2" width="35.625" style="19" customWidth="1"/>
    <col min="3" max="3" width="14.375" style="19" customWidth="1"/>
    <col min="4" max="6" width="8.875" style="19" customWidth="1"/>
    <col min="7" max="7" width="42.875" style="19" customWidth="1"/>
    <col min="8" max="8" width="9.50390625" style="19" customWidth="1"/>
    <col min="9" max="10" width="9.125" style="19" customWidth="1"/>
    <col min="11" max="16384" width="8.875" style="19" customWidth="1"/>
  </cols>
  <sheetData>
    <row r="2" ht="14.25">
      <c r="B2" s="20"/>
    </row>
    <row r="3" ht="14.25">
      <c r="B3" s="20"/>
    </row>
    <row r="4" spans="2:7" ht="17.25">
      <c r="B4" s="61" t="s">
        <v>201</v>
      </c>
      <c r="C4" s="62"/>
      <c r="D4" s="62"/>
      <c r="E4" s="62"/>
      <c r="F4" s="63"/>
      <c r="G4" s="21" t="s">
        <v>124</v>
      </c>
    </row>
    <row r="5" spans="2:7" ht="18.75" customHeight="1">
      <c r="B5" s="64" t="s">
        <v>125</v>
      </c>
      <c r="C5" s="65"/>
      <c r="D5" s="66" t="s">
        <v>126</v>
      </c>
      <c r="E5" s="67"/>
      <c r="F5" s="68"/>
      <c r="G5" s="22"/>
    </row>
    <row r="6" spans="2:7" ht="18.75" customHeight="1">
      <c r="B6" s="23" t="s">
        <v>127</v>
      </c>
      <c r="C6" s="23" t="s">
        <v>4</v>
      </c>
      <c r="D6" s="24" t="s">
        <v>128</v>
      </c>
      <c r="E6" s="24" t="s">
        <v>129</v>
      </c>
      <c r="F6" s="24" t="s">
        <v>130</v>
      </c>
      <c r="G6" s="24" t="s">
        <v>131</v>
      </c>
    </row>
    <row r="7" spans="2:10" ht="15.75" customHeight="1">
      <c r="B7" s="9" t="s">
        <v>64</v>
      </c>
      <c r="C7" s="11" t="s">
        <v>65</v>
      </c>
      <c r="D7" s="27">
        <v>1</v>
      </c>
      <c r="E7" s="27">
        <v>2</v>
      </c>
      <c r="F7" s="27">
        <v>6</v>
      </c>
      <c r="G7" s="28" t="str">
        <f aca="true" t="shared" si="0" ref="G7:G36">IF(F7&gt;=4,"złota",IF(I7&gt;=4,"srebrna",IF(J7&gt;=4,"brązowa","")))</f>
        <v>złota</v>
      </c>
      <c r="I7" s="19">
        <f aca="true" t="shared" si="1" ref="I7:I36">E7+F7</f>
        <v>8</v>
      </c>
      <c r="J7" s="19">
        <f aca="true" t="shared" si="2" ref="J7:J36">D7+E7+F7</f>
        <v>9</v>
      </c>
    </row>
    <row r="8" spans="2:10" ht="15.75" customHeight="1">
      <c r="B8" s="9" t="s">
        <v>15</v>
      </c>
      <c r="C8" s="11" t="s">
        <v>16</v>
      </c>
      <c r="D8" s="27">
        <v>1</v>
      </c>
      <c r="E8" s="27">
        <v>3</v>
      </c>
      <c r="F8" s="27">
        <v>5</v>
      </c>
      <c r="G8" s="28" t="str">
        <f t="shared" si="0"/>
        <v>złota</v>
      </c>
      <c r="I8" s="19">
        <f t="shared" si="1"/>
        <v>8</v>
      </c>
      <c r="J8" s="19">
        <f t="shared" si="2"/>
        <v>9</v>
      </c>
    </row>
    <row r="9" spans="2:10" ht="14.25">
      <c r="B9" s="9" t="s">
        <v>68</v>
      </c>
      <c r="C9" s="11" t="s">
        <v>69</v>
      </c>
      <c r="D9" s="27"/>
      <c r="E9" s="27"/>
      <c r="F9" s="27">
        <v>1</v>
      </c>
      <c r="G9" s="28">
        <f t="shared" si="0"/>
      </c>
      <c r="I9" s="19">
        <f t="shared" si="1"/>
        <v>1</v>
      </c>
      <c r="J9" s="19">
        <f t="shared" si="2"/>
        <v>1</v>
      </c>
    </row>
    <row r="10" spans="2:10" ht="14.25">
      <c r="B10" s="9" t="s">
        <v>66</v>
      </c>
      <c r="C10" s="11" t="s">
        <v>67</v>
      </c>
      <c r="D10" s="27">
        <v>1</v>
      </c>
      <c r="E10" s="27">
        <v>1</v>
      </c>
      <c r="F10" s="27">
        <v>1</v>
      </c>
      <c r="G10" s="28">
        <f t="shared" si="0"/>
      </c>
      <c r="I10" s="19">
        <f t="shared" si="1"/>
        <v>2</v>
      </c>
      <c r="J10" s="19">
        <f t="shared" si="2"/>
        <v>3</v>
      </c>
    </row>
    <row r="11" spans="2:10" ht="14.25">
      <c r="B11" s="9" t="s">
        <v>59</v>
      </c>
      <c r="C11" s="11" t="s">
        <v>60</v>
      </c>
      <c r="D11" s="27">
        <v>1</v>
      </c>
      <c r="E11" s="27">
        <v>3</v>
      </c>
      <c r="F11" s="27">
        <v>2</v>
      </c>
      <c r="G11" s="28" t="str">
        <f t="shared" si="0"/>
        <v>srebrna</v>
      </c>
      <c r="I11" s="19">
        <f t="shared" si="1"/>
        <v>5</v>
      </c>
      <c r="J11" s="19">
        <f t="shared" si="2"/>
        <v>6</v>
      </c>
    </row>
    <row r="12" spans="2:10" ht="14.25">
      <c r="B12" s="9" t="s">
        <v>84</v>
      </c>
      <c r="C12" s="11" t="s">
        <v>85</v>
      </c>
      <c r="D12" s="27">
        <v>1</v>
      </c>
      <c r="E12" s="27">
        <v>2</v>
      </c>
      <c r="F12" s="27">
        <v>3</v>
      </c>
      <c r="G12" s="28" t="str">
        <f t="shared" si="0"/>
        <v>srebrna</v>
      </c>
      <c r="I12" s="19">
        <f t="shared" si="1"/>
        <v>5</v>
      </c>
      <c r="J12" s="19">
        <f t="shared" si="2"/>
        <v>6</v>
      </c>
    </row>
    <row r="13" spans="2:10" ht="14.25">
      <c r="B13" s="9" t="s">
        <v>169</v>
      </c>
      <c r="C13" s="11" t="s">
        <v>86</v>
      </c>
      <c r="D13" s="27">
        <v>1</v>
      </c>
      <c r="E13" s="27">
        <v>4</v>
      </c>
      <c r="F13" s="27">
        <v>2</v>
      </c>
      <c r="G13" s="28" t="str">
        <f t="shared" si="0"/>
        <v>srebrna</v>
      </c>
      <c r="I13" s="19">
        <f t="shared" si="1"/>
        <v>6</v>
      </c>
      <c r="J13" s="19">
        <f t="shared" si="2"/>
        <v>7</v>
      </c>
    </row>
    <row r="14" spans="2:10" ht="14.25">
      <c r="B14" s="9" t="s">
        <v>32</v>
      </c>
      <c r="C14" s="11" t="s">
        <v>33</v>
      </c>
      <c r="D14" s="27">
        <v>1</v>
      </c>
      <c r="E14" s="27">
        <v>5</v>
      </c>
      <c r="F14" s="27">
        <v>2</v>
      </c>
      <c r="G14" s="28" t="str">
        <f t="shared" si="0"/>
        <v>srebrna</v>
      </c>
      <c r="I14" s="19">
        <f t="shared" si="1"/>
        <v>7</v>
      </c>
      <c r="J14" s="19">
        <f t="shared" si="2"/>
        <v>8</v>
      </c>
    </row>
    <row r="15" spans="2:10" ht="14.25">
      <c r="B15" s="9" t="s">
        <v>58</v>
      </c>
      <c r="C15" s="11" t="s">
        <v>171</v>
      </c>
      <c r="D15" s="27">
        <v>1</v>
      </c>
      <c r="E15" s="27"/>
      <c r="F15" s="27"/>
      <c r="G15" s="28">
        <f t="shared" si="0"/>
      </c>
      <c r="I15" s="19">
        <f t="shared" si="1"/>
        <v>0</v>
      </c>
      <c r="J15" s="19">
        <f t="shared" si="2"/>
        <v>1</v>
      </c>
    </row>
    <row r="16" spans="2:10" ht="14.25">
      <c r="B16" s="9" t="s">
        <v>149</v>
      </c>
      <c r="C16" s="11" t="s">
        <v>168</v>
      </c>
      <c r="D16" s="27">
        <v>3</v>
      </c>
      <c r="E16" s="27">
        <v>1</v>
      </c>
      <c r="F16" s="27">
        <v>3</v>
      </c>
      <c r="G16" s="28" t="str">
        <f t="shared" si="0"/>
        <v>srebrna</v>
      </c>
      <c r="I16" s="19">
        <f t="shared" si="1"/>
        <v>4</v>
      </c>
      <c r="J16" s="19">
        <f t="shared" si="2"/>
        <v>7</v>
      </c>
    </row>
    <row r="17" spans="2:10" ht="14.25">
      <c r="B17" s="9" t="s">
        <v>56</v>
      </c>
      <c r="C17" s="11" t="s">
        <v>57</v>
      </c>
      <c r="D17" s="27">
        <v>2</v>
      </c>
      <c r="E17" s="27">
        <v>3</v>
      </c>
      <c r="F17" s="27">
        <v>2</v>
      </c>
      <c r="G17" s="28" t="str">
        <f t="shared" si="0"/>
        <v>srebrna</v>
      </c>
      <c r="I17" s="19">
        <f t="shared" si="1"/>
        <v>5</v>
      </c>
      <c r="J17" s="19">
        <f t="shared" si="2"/>
        <v>7</v>
      </c>
    </row>
    <row r="18" spans="2:10" ht="14.25">
      <c r="B18" s="9" t="s">
        <v>172</v>
      </c>
      <c r="C18" s="11" t="s">
        <v>173</v>
      </c>
      <c r="D18" s="27">
        <v>1</v>
      </c>
      <c r="E18" s="27"/>
      <c r="F18" s="27"/>
      <c r="G18" s="28">
        <f t="shared" si="0"/>
      </c>
      <c r="I18" s="19">
        <f t="shared" si="1"/>
        <v>0</v>
      </c>
      <c r="J18" s="19">
        <f t="shared" si="2"/>
        <v>1</v>
      </c>
    </row>
    <row r="19" spans="2:10" ht="14.25">
      <c r="B19" s="9" t="s">
        <v>95</v>
      </c>
      <c r="C19" s="11" t="s">
        <v>96</v>
      </c>
      <c r="D19" s="27">
        <v>2</v>
      </c>
      <c r="E19" s="27">
        <v>3</v>
      </c>
      <c r="F19" s="27">
        <v>1</v>
      </c>
      <c r="G19" s="28" t="str">
        <f t="shared" si="0"/>
        <v>srebrna</v>
      </c>
      <c r="I19" s="19">
        <f t="shared" si="1"/>
        <v>4</v>
      </c>
      <c r="J19" s="19">
        <f t="shared" si="2"/>
        <v>6</v>
      </c>
    </row>
    <row r="20" spans="2:10" ht="14.25">
      <c r="B20" s="9" t="s">
        <v>97</v>
      </c>
      <c r="C20" s="11" t="s">
        <v>91</v>
      </c>
      <c r="D20" s="27"/>
      <c r="E20" s="27">
        <v>1</v>
      </c>
      <c r="F20" s="27">
        <v>2</v>
      </c>
      <c r="G20" s="28">
        <f t="shared" si="0"/>
      </c>
      <c r="I20" s="19">
        <f t="shared" si="1"/>
        <v>3</v>
      </c>
      <c r="J20" s="19">
        <f t="shared" si="2"/>
        <v>3</v>
      </c>
    </row>
    <row r="21" spans="2:10" ht="14.25">
      <c r="B21" s="9" t="s">
        <v>61</v>
      </c>
      <c r="C21" s="38" t="s">
        <v>210</v>
      </c>
      <c r="D21" s="27"/>
      <c r="E21" s="27">
        <v>1</v>
      </c>
      <c r="F21" s="27">
        <v>5</v>
      </c>
      <c r="G21" s="28" t="str">
        <f t="shared" si="0"/>
        <v>złota</v>
      </c>
      <c r="I21" s="19">
        <f t="shared" si="1"/>
        <v>6</v>
      </c>
      <c r="J21" s="19">
        <f t="shared" si="2"/>
        <v>6</v>
      </c>
    </row>
    <row r="22" spans="2:10" ht="14.25">
      <c r="B22" s="9" t="s">
        <v>214</v>
      </c>
      <c r="C22" s="11" t="s">
        <v>215</v>
      </c>
      <c r="D22" s="27"/>
      <c r="E22" s="27"/>
      <c r="F22" s="27">
        <v>1</v>
      </c>
      <c r="G22" s="28">
        <f t="shared" si="0"/>
      </c>
      <c r="I22" s="19">
        <f t="shared" si="1"/>
        <v>1</v>
      </c>
      <c r="J22" s="19">
        <f t="shared" si="2"/>
        <v>1</v>
      </c>
    </row>
    <row r="23" spans="2:10" ht="14.25">
      <c r="B23" s="9" t="s">
        <v>144</v>
      </c>
      <c r="C23" s="11" t="s">
        <v>145</v>
      </c>
      <c r="D23" s="27">
        <v>2</v>
      </c>
      <c r="E23" s="27">
        <v>1</v>
      </c>
      <c r="F23" s="27">
        <v>1</v>
      </c>
      <c r="G23" s="28" t="str">
        <f t="shared" si="0"/>
        <v>brązowa</v>
      </c>
      <c r="I23" s="19">
        <f t="shared" si="1"/>
        <v>2</v>
      </c>
      <c r="J23" s="19">
        <f t="shared" si="2"/>
        <v>4</v>
      </c>
    </row>
    <row r="24" spans="2:10" ht="14.25">
      <c r="B24" s="9" t="s">
        <v>122</v>
      </c>
      <c r="C24" s="11" t="s">
        <v>170</v>
      </c>
      <c r="D24" s="27">
        <v>3</v>
      </c>
      <c r="E24" s="27"/>
      <c r="F24" s="27"/>
      <c r="G24" s="28">
        <f t="shared" si="0"/>
      </c>
      <c r="I24" s="19">
        <f t="shared" si="1"/>
        <v>0</v>
      </c>
      <c r="J24" s="19">
        <f t="shared" si="2"/>
        <v>3</v>
      </c>
    </row>
    <row r="25" spans="2:10" ht="14.25">
      <c r="B25" s="9" t="s">
        <v>62</v>
      </c>
      <c r="C25" s="11" t="s">
        <v>63</v>
      </c>
      <c r="D25" s="27">
        <v>2</v>
      </c>
      <c r="E25" s="27"/>
      <c r="F25" s="27"/>
      <c r="G25" s="28">
        <f t="shared" si="0"/>
      </c>
      <c r="I25" s="19">
        <f t="shared" si="1"/>
        <v>0</v>
      </c>
      <c r="J25" s="19">
        <f t="shared" si="2"/>
        <v>2</v>
      </c>
    </row>
    <row r="26" spans="2:10" ht="14.25">
      <c r="B26" s="9" t="s">
        <v>118</v>
      </c>
      <c r="C26" s="11" t="s">
        <v>119</v>
      </c>
      <c r="D26" s="27"/>
      <c r="E26" s="27"/>
      <c r="F26" s="27">
        <v>1</v>
      </c>
      <c r="G26" s="28">
        <f t="shared" si="0"/>
      </c>
      <c r="I26" s="19">
        <f t="shared" si="1"/>
        <v>1</v>
      </c>
      <c r="J26" s="19">
        <f t="shared" si="2"/>
        <v>1</v>
      </c>
    </row>
    <row r="27" spans="2:10" ht="14.25">
      <c r="B27" s="9" t="s">
        <v>261</v>
      </c>
      <c r="C27" s="11" t="s">
        <v>262</v>
      </c>
      <c r="D27" s="27">
        <v>1</v>
      </c>
      <c r="E27" s="27"/>
      <c r="F27" s="27"/>
      <c r="G27" s="28">
        <f t="shared" si="0"/>
      </c>
      <c r="I27" s="19">
        <f t="shared" si="1"/>
        <v>0</v>
      </c>
      <c r="J27" s="19">
        <f t="shared" si="2"/>
        <v>1</v>
      </c>
    </row>
    <row r="28" spans="2:10" ht="14.25">
      <c r="B28" s="9" t="s">
        <v>156</v>
      </c>
      <c r="C28" s="11" t="s">
        <v>157</v>
      </c>
      <c r="D28" s="27">
        <v>1</v>
      </c>
      <c r="E28" s="27"/>
      <c r="F28" s="27"/>
      <c r="G28" s="28">
        <f t="shared" si="0"/>
      </c>
      <c r="I28" s="19">
        <f t="shared" si="1"/>
        <v>0</v>
      </c>
      <c r="J28" s="19">
        <f t="shared" si="2"/>
        <v>1</v>
      </c>
    </row>
    <row r="29" spans="2:10" ht="14.25">
      <c r="B29" s="40" t="s">
        <v>70</v>
      </c>
      <c r="C29" s="41" t="s">
        <v>71</v>
      </c>
      <c r="D29" s="27">
        <v>1</v>
      </c>
      <c r="E29" s="27"/>
      <c r="F29" s="27"/>
      <c r="G29" s="28">
        <f t="shared" si="0"/>
      </c>
      <c r="I29" s="19">
        <f t="shared" si="1"/>
        <v>0</v>
      </c>
      <c r="J29" s="19">
        <f t="shared" si="2"/>
        <v>1</v>
      </c>
    </row>
    <row r="30" spans="2:10" ht="14.25">
      <c r="B30" s="9" t="s">
        <v>118</v>
      </c>
      <c r="C30" s="11" t="s">
        <v>119</v>
      </c>
      <c r="D30" s="27"/>
      <c r="E30" s="27">
        <v>1</v>
      </c>
      <c r="F30" s="27"/>
      <c r="G30" s="28">
        <f t="shared" si="0"/>
      </c>
      <c r="I30" s="19">
        <f t="shared" si="1"/>
        <v>1</v>
      </c>
      <c r="J30" s="19">
        <f t="shared" si="2"/>
        <v>1</v>
      </c>
    </row>
    <row r="31" spans="2:10" ht="14.25">
      <c r="B31" s="40" t="s">
        <v>92</v>
      </c>
      <c r="C31" s="41" t="s">
        <v>152</v>
      </c>
      <c r="D31" s="27">
        <v>2</v>
      </c>
      <c r="E31" s="27">
        <v>1</v>
      </c>
      <c r="F31" s="27"/>
      <c r="G31" s="28">
        <f t="shared" si="0"/>
      </c>
      <c r="I31" s="19">
        <f t="shared" si="1"/>
        <v>1</v>
      </c>
      <c r="J31" s="19">
        <f t="shared" si="2"/>
        <v>3</v>
      </c>
    </row>
    <row r="32" spans="2:10" ht="14.25">
      <c r="B32" s="40" t="s">
        <v>295</v>
      </c>
      <c r="C32" s="41" t="s">
        <v>297</v>
      </c>
      <c r="D32" s="27">
        <v>2</v>
      </c>
      <c r="E32" s="27"/>
      <c r="F32" s="27">
        <v>1</v>
      </c>
      <c r="G32" s="28">
        <f t="shared" si="0"/>
      </c>
      <c r="I32" s="19">
        <f t="shared" si="1"/>
        <v>1</v>
      </c>
      <c r="J32" s="19">
        <f t="shared" si="2"/>
        <v>3</v>
      </c>
    </row>
    <row r="33" spans="2:10" ht="14.25">
      <c r="B33" s="40" t="s">
        <v>143</v>
      </c>
      <c r="C33" s="41" t="s">
        <v>79</v>
      </c>
      <c r="D33" s="27"/>
      <c r="E33" s="27"/>
      <c r="F33" s="27">
        <v>1</v>
      </c>
      <c r="G33" s="28">
        <f t="shared" si="0"/>
      </c>
      <c r="I33" s="19">
        <f t="shared" si="1"/>
        <v>1</v>
      </c>
      <c r="J33" s="19">
        <f t="shared" si="2"/>
        <v>1</v>
      </c>
    </row>
    <row r="34" spans="2:10" s="43" customFormat="1" ht="14.25">
      <c r="B34" s="40" t="s">
        <v>82</v>
      </c>
      <c r="C34" s="11" t="s">
        <v>83</v>
      </c>
      <c r="D34" s="27">
        <v>1</v>
      </c>
      <c r="E34" s="27"/>
      <c r="F34" s="27"/>
      <c r="G34" s="28">
        <f t="shared" si="0"/>
      </c>
      <c r="I34" s="43">
        <f t="shared" si="1"/>
        <v>0</v>
      </c>
      <c r="J34" s="43">
        <f t="shared" si="2"/>
        <v>1</v>
      </c>
    </row>
    <row r="35" spans="2:10" s="43" customFormat="1" ht="14.25">
      <c r="B35" s="40" t="s">
        <v>309</v>
      </c>
      <c r="C35" s="41" t="s">
        <v>310</v>
      </c>
      <c r="D35" s="27"/>
      <c r="E35" s="27">
        <v>2</v>
      </c>
      <c r="F35" s="27"/>
      <c r="G35" s="28">
        <f>IF(F35&gt;=4,"złota",IF(I35&gt;=4,"srebrna",IF(J35&gt;=4,"brązowa","")))</f>
      </c>
      <c r="I35" s="43">
        <f>E35+F35</f>
        <v>2</v>
      </c>
      <c r="J35" s="43">
        <f>D35+E35+F35</f>
        <v>2</v>
      </c>
    </row>
    <row r="36" spans="2:10" ht="14.25">
      <c r="B36" s="40" t="s">
        <v>23</v>
      </c>
      <c r="C36" s="41" t="s">
        <v>24</v>
      </c>
      <c r="D36" s="27">
        <v>3</v>
      </c>
      <c r="E36" s="27"/>
      <c r="F36" s="27"/>
      <c r="G36" s="28">
        <f t="shared" si="0"/>
      </c>
      <c r="I36" s="19">
        <f t="shared" si="1"/>
        <v>0</v>
      </c>
      <c r="J36" s="19">
        <f t="shared" si="2"/>
        <v>3</v>
      </c>
    </row>
    <row r="37" spans="2:10" ht="14.25">
      <c r="B37" s="29"/>
      <c r="C37" s="30"/>
      <c r="D37" s="31"/>
      <c r="E37" s="31"/>
      <c r="F37" s="31"/>
      <c r="G37" s="32"/>
      <c r="H37" s="33"/>
      <c r="I37" s="33"/>
      <c r="J37" s="33"/>
    </row>
    <row r="38" spans="2:7" ht="17.25">
      <c r="B38" s="61" t="s">
        <v>202</v>
      </c>
      <c r="C38" s="62"/>
      <c r="D38" s="62"/>
      <c r="E38" s="62"/>
      <c r="F38" s="63"/>
      <c r="G38" s="21" t="s">
        <v>132</v>
      </c>
    </row>
    <row r="39" spans="2:7" ht="14.25">
      <c r="B39" s="64" t="s">
        <v>125</v>
      </c>
      <c r="C39" s="65"/>
      <c r="D39" s="66" t="s">
        <v>126</v>
      </c>
      <c r="E39" s="67"/>
      <c r="F39" s="68"/>
      <c r="G39" s="22"/>
    </row>
    <row r="40" spans="2:7" ht="14.25">
      <c r="B40" s="23" t="s">
        <v>127</v>
      </c>
      <c r="C40" s="23" t="s">
        <v>4</v>
      </c>
      <c r="D40" s="24" t="s">
        <v>128</v>
      </c>
      <c r="E40" s="24" t="s">
        <v>129</v>
      </c>
      <c r="F40" s="24" t="s">
        <v>130</v>
      </c>
      <c r="G40" s="24" t="s">
        <v>131</v>
      </c>
    </row>
    <row r="41" spans="2:10" ht="14.25">
      <c r="B41" s="9" t="s">
        <v>100</v>
      </c>
      <c r="C41" s="11" t="s">
        <v>101</v>
      </c>
      <c r="D41" s="27">
        <v>1</v>
      </c>
      <c r="E41" s="27">
        <v>3</v>
      </c>
      <c r="F41" s="27">
        <v>3</v>
      </c>
      <c r="G41" s="28" t="str">
        <f aca="true" t="shared" si="3" ref="G41:G103">IF(F41&gt;=4,"złota",IF(I41&gt;=4,"srebrna",IF(J41&gt;=4,"brązowa","")))</f>
        <v>srebrna</v>
      </c>
      <c r="I41" s="19">
        <f aca="true" t="shared" si="4" ref="I41:I103">E41+F41</f>
        <v>6</v>
      </c>
      <c r="J41" s="19">
        <f aca="true" t="shared" si="5" ref="J41:J103">D41+E41+F41</f>
        <v>7</v>
      </c>
    </row>
    <row r="42" spans="2:10" ht="14.25">
      <c r="B42" s="9" t="s">
        <v>134</v>
      </c>
      <c r="C42" s="11" t="s">
        <v>135</v>
      </c>
      <c r="D42" s="27"/>
      <c r="E42" s="27">
        <v>3</v>
      </c>
      <c r="F42" s="27">
        <v>4</v>
      </c>
      <c r="G42" s="28" t="str">
        <f t="shared" si="3"/>
        <v>złota</v>
      </c>
      <c r="I42" s="19">
        <f t="shared" si="4"/>
        <v>7</v>
      </c>
      <c r="J42" s="19">
        <f t="shared" si="5"/>
        <v>7</v>
      </c>
    </row>
    <row r="43" spans="2:10" ht="14.25">
      <c r="B43" s="9" t="s">
        <v>19</v>
      </c>
      <c r="C43" s="11" t="s">
        <v>20</v>
      </c>
      <c r="D43" s="27"/>
      <c r="E43" s="27"/>
      <c r="F43" s="27">
        <v>2</v>
      </c>
      <c r="G43" s="28">
        <f t="shared" si="3"/>
      </c>
      <c r="I43" s="19">
        <f t="shared" si="4"/>
        <v>2</v>
      </c>
      <c r="J43" s="19">
        <f t="shared" si="5"/>
        <v>2</v>
      </c>
    </row>
    <row r="44" spans="2:10" ht="14.25">
      <c r="B44" s="9" t="s">
        <v>34</v>
      </c>
      <c r="C44" s="11" t="s">
        <v>183</v>
      </c>
      <c r="D44" s="27"/>
      <c r="E44" s="27">
        <v>3</v>
      </c>
      <c r="F44" s="27">
        <v>6</v>
      </c>
      <c r="G44" s="28" t="str">
        <f t="shared" si="3"/>
        <v>złota</v>
      </c>
      <c r="I44" s="19">
        <f t="shared" si="4"/>
        <v>9</v>
      </c>
      <c r="J44" s="19">
        <f t="shared" si="5"/>
        <v>9</v>
      </c>
    </row>
    <row r="45" spans="2:10" ht="14.25">
      <c r="B45" s="9" t="s">
        <v>27</v>
      </c>
      <c r="C45" s="11" t="s">
        <v>28</v>
      </c>
      <c r="D45" s="27"/>
      <c r="E45" s="27">
        <v>3</v>
      </c>
      <c r="F45" s="27">
        <v>1</v>
      </c>
      <c r="G45" s="28" t="str">
        <f t="shared" si="3"/>
        <v>srebrna</v>
      </c>
      <c r="I45" s="19">
        <f t="shared" si="4"/>
        <v>4</v>
      </c>
      <c r="J45" s="19">
        <f t="shared" si="5"/>
        <v>4</v>
      </c>
    </row>
    <row r="46" spans="2:10" ht="14.25">
      <c r="B46" s="9" t="s">
        <v>51</v>
      </c>
      <c r="C46" s="11" t="s">
        <v>52</v>
      </c>
      <c r="D46" s="27">
        <v>1</v>
      </c>
      <c r="E46" s="27">
        <v>3</v>
      </c>
      <c r="F46" s="27">
        <v>2</v>
      </c>
      <c r="G46" s="28" t="str">
        <f t="shared" si="3"/>
        <v>srebrna</v>
      </c>
      <c r="I46" s="19">
        <f t="shared" si="4"/>
        <v>5</v>
      </c>
      <c r="J46" s="19">
        <f t="shared" si="5"/>
        <v>6</v>
      </c>
    </row>
    <row r="47" spans="2:10" ht="14.25">
      <c r="B47" s="9" t="s">
        <v>109</v>
      </c>
      <c r="C47" s="11" t="s">
        <v>110</v>
      </c>
      <c r="D47" s="27"/>
      <c r="E47" s="27">
        <v>2</v>
      </c>
      <c r="F47" s="27">
        <v>5</v>
      </c>
      <c r="G47" s="28" t="str">
        <f t="shared" si="3"/>
        <v>złota</v>
      </c>
      <c r="I47" s="19">
        <f t="shared" si="4"/>
        <v>7</v>
      </c>
      <c r="J47" s="19">
        <f t="shared" si="5"/>
        <v>7</v>
      </c>
    </row>
    <row r="48" spans="2:10" ht="14.25">
      <c r="B48" s="9" t="s">
        <v>139</v>
      </c>
      <c r="C48" s="11" t="s">
        <v>198</v>
      </c>
      <c r="D48" s="27"/>
      <c r="E48" s="27">
        <v>2</v>
      </c>
      <c r="F48" s="27">
        <v>6</v>
      </c>
      <c r="G48" s="28" t="str">
        <f t="shared" si="3"/>
        <v>złota</v>
      </c>
      <c r="I48" s="19">
        <f t="shared" si="4"/>
        <v>8</v>
      </c>
      <c r="J48" s="19">
        <f t="shared" si="5"/>
        <v>8</v>
      </c>
    </row>
    <row r="49" spans="2:10" ht="14.25">
      <c r="B49" s="9" t="s">
        <v>174</v>
      </c>
      <c r="C49" s="11" t="s">
        <v>175</v>
      </c>
      <c r="D49" s="27">
        <v>3</v>
      </c>
      <c r="E49" s="27">
        <v>3</v>
      </c>
      <c r="F49" s="27">
        <v>2</v>
      </c>
      <c r="G49" s="28" t="str">
        <f t="shared" si="3"/>
        <v>srebrna</v>
      </c>
      <c r="I49" s="19">
        <f t="shared" si="4"/>
        <v>5</v>
      </c>
      <c r="J49" s="19">
        <f t="shared" si="5"/>
        <v>8</v>
      </c>
    </row>
    <row r="50" spans="2:10" ht="14.25">
      <c r="B50" s="9" t="s">
        <v>41</v>
      </c>
      <c r="C50" s="11" t="s">
        <v>42</v>
      </c>
      <c r="D50" s="27">
        <v>2</v>
      </c>
      <c r="E50" s="27">
        <v>4</v>
      </c>
      <c r="F50" s="27">
        <v>3</v>
      </c>
      <c r="G50" s="28" t="str">
        <f t="shared" si="3"/>
        <v>srebrna</v>
      </c>
      <c r="I50" s="19">
        <f t="shared" si="4"/>
        <v>7</v>
      </c>
      <c r="J50" s="19">
        <f t="shared" si="5"/>
        <v>9</v>
      </c>
    </row>
    <row r="51" spans="2:10" ht="14.25">
      <c r="B51" s="9" t="s">
        <v>146</v>
      </c>
      <c r="C51" s="11" t="s">
        <v>182</v>
      </c>
      <c r="D51" s="27">
        <v>1</v>
      </c>
      <c r="E51" s="27">
        <v>4</v>
      </c>
      <c r="F51" s="27">
        <v>4</v>
      </c>
      <c r="G51" s="28" t="str">
        <f t="shared" si="3"/>
        <v>złota</v>
      </c>
      <c r="I51" s="19">
        <f t="shared" si="4"/>
        <v>8</v>
      </c>
      <c r="J51" s="19">
        <f t="shared" si="5"/>
        <v>9</v>
      </c>
    </row>
    <row r="52" spans="2:10" ht="14.25">
      <c r="B52" s="9" t="s">
        <v>21</v>
      </c>
      <c r="C52" s="11" t="s">
        <v>22</v>
      </c>
      <c r="D52" s="27"/>
      <c r="E52" s="27">
        <v>5</v>
      </c>
      <c r="F52" s="27">
        <v>1</v>
      </c>
      <c r="G52" s="28" t="str">
        <f t="shared" si="3"/>
        <v>srebrna</v>
      </c>
      <c r="I52" s="19">
        <f t="shared" si="4"/>
        <v>6</v>
      </c>
      <c r="J52" s="19">
        <f t="shared" si="5"/>
        <v>6</v>
      </c>
    </row>
    <row r="53" spans="2:10" ht="14.25">
      <c r="B53" s="9" t="s">
        <v>44</v>
      </c>
      <c r="C53" s="11" t="s">
        <v>45</v>
      </c>
      <c r="D53" s="27">
        <v>2</v>
      </c>
      <c r="E53" s="27">
        <v>4</v>
      </c>
      <c r="F53" s="27">
        <v>1</v>
      </c>
      <c r="G53" s="28" t="str">
        <f t="shared" si="3"/>
        <v>srebrna</v>
      </c>
      <c r="I53" s="19">
        <f t="shared" si="4"/>
        <v>5</v>
      </c>
      <c r="J53" s="19">
        <f t="shared" si="5"/>
        <v>7</v>
      </c>
    </row>
    <row r="54" spans="2:10" ht="14.25">
      <c r="B54" s="9" t="s">
        <v>187</v>
      </c>
      <c r="C54" s="11" t="s">
        <v>188</v>
      </c>
      <c r="D54" s="27">
        <v>3</v>
      </c>
      <c r="E54" s="27">
        <v>4</v>
      </c>
      <c r="F54" s="27"/>
      <c r="G54" s="28" t="str">
        <f t="shared" si="3"/>
        <v>srebrna</v>
      </c>
      <c r="I54" s="19">
        <f t="shared" si="4"/>
        <v>4</v>
      </c>
      <c r="J54" s="19">
        <f t="shared" si="5"/>
        <v>7</v>
      </c>
    </row>
    <row r="55" spans="2:10" ht="14.25">
      <c r="B55" s="9" t="s">
        <v>193</v>
      </c>
      <c r="C55" s="11" t="s">
        <v>194</v>
      </c>
      <c r="D55" s="27">
        <v>3</v>
      </c>
      <c r="E55" s="27">
        <v>1</v>
      </c>
      <c r="F55" s="27"/>
      <c r="G55" s="28" t="str">
        <f t="shared" si="3"/>
        <v>brązowa</v>
      </c>
      <c r="I55" s="19">
        <f t="shared" si="4"/>
        <v>1</v>
      </c>
      <c r="J55" s="19">
        <f t="shared" si="5"/>
        <v>4</v>
      </c>
    </row>
    <row r="56" spans="2:10" ht="14.25">
      <c r="B56" s="9" t="s">
        <v>144</v>
      </c>
      <c r="C56" s="11" t="s">
        <v>145</v>
      </c>
      <c r="D56" s="27">
        <v>1</v>
      </c>
      <c r="E56" s="27"/>
      <c r="F56" s="27"/>
      <c r="G56" s="28">
        <f t="shared" si="3"/>
      </c>
      <c r="I56" s="19">
        <f t="shared" si="4"/>
        <v>0</v>
      </c>
      <c r="J56" s="19">
        <f t="shared" si="5"/>
        <v>1</v>
      </c>
    </row>
    <row r="57" spans="2:10" ht="14.25">
      <c r="B57" s="9" t="s">
        <v>37</v>
      </c>
      <c r="C57" s="11" t="s">
        <v>38</v>
      </c>
      <c r="D57" s="27">
        <v>1</v>
      </c>
      <c r="E57" s="27"/>
      <c r="F57" s="27">
        <v>4</v>
      </c>
      <c r="G57" s="28" t="str">
        <f t="shared" si="3"/>
        <v>złota</v>
      </c>
      <c r="I57" s="19">
        <f t="shared" si="4"/>
        <v>4</v>
      </c>
      <c r="J57" s="19">
        <f t="shared" si="5"/>
        <v>5</v>
      </c>
    </row>
    <row r="58" spans="2:10" ht="14.25">
      <c r="B58" s="9" t="s">
        <v>178</v>
      </c>
      <c r="C58" s="11" t="s">
        <v>179</v>
      </c>
      <c r="D58" s="27">
        <v>4</v>
      </c>
      <c r="E58" s="27">
        <v>1</v>
      </c>
      <c r="F58" s="27"/>
      <c r="G58" s="28" t="str">
        <f t="shared" si="3"/>
        <v>brązowa</v>
      </c>
      <c r="I58" s="19">
        <f t="shared" si="4"/>
        <v>1</v>
      </c>
      <c r="J58" s="19">
        <f t="shared" si="5"/>
        <v>5</v>
      </c>
    </row>
    <row r="59" spans="2:10" ht="14.25">
      <c r="B59" s="9" t="s">
        <v>153</v>
      </c>
      <c r="C59" s="11" t="s">
        <v>186</v>
      </c>
      <c r="D59" s="27">
        <v>1</v>
      </c>
      <c r="E59" s="27">
        <v>1</v>
      </c>
      <c r="F59" s="27"/>
      <c r="G59" s="28">
        <f t="shared" si="3"/>
      </c>
      <c r="I59" s="19">
        <f t="shared" si="4"/>
        <v>1</v>
      </c>
      <c r="J59" s="19">
        <f t="shared" si="5"/>
        <v>2</v>
      </c>
    </row>
    <row r="60" spans="2:10" ht="14.25">
      <c r="B60" s="9" t="s">
        <v>189</v>
      </c>
      <c r="C60" s="11" t="s">
        <v>190</v>
      </c>
      <c r="D60" s="27">
        <v>4</v>
      </c>
      <c r="E60" s="27">
        <v>1</v>
      </c>
      <c r="F60" s="27"/>
      <c r="G60" s="28" t="str">
        <f t="shared" si="3"/>
        <v>brązowa</v>
      </c>
      <c r="I60" s="19">
        <f t="shared" si="4"/>
        <v>1</v>
      </c>
      <c r="J60" s="19">
        <f t="shared" si="5"/>
        <v>5</v>
      </c>
    </row>
    <row r="61" spans="2:10" ht="14.25">
      <c r="B61" s="9" t="s">
        <v>25</v>
      </c>
      <c r="C61" s="11" t="s">
        <v>26</v>
      </c>
      <c r="D61" s="27">
        <v>4</v>
      </c>
      <c r="E61" s="27">
        <v>2</v>
      </c>
      <c r="F61" s="27">
        <v>1</v>
      </c>
      <c r="G61" s="28" t="str">
        <f t="shared" si="3"/>
        <v>brązowa</v>
      </c>
      <c r="I61" s="19">
        <f t="shared" si="4"/>
        <v>3</v>
      </c>
      <c r="J61" s="19">
        <f t="shared" si="5"/>
        <v>7</v>
      </c>
    </row>
    <row r="62" spans="2:10" ht="14.25">
      <c r="B62" s="9" t="s">
        <v>184</v>
      </c>
      <c r="C62" s="11" t="s">
        <v>185</v>
      </c>
      <c r="D62" s="27">
        <v>2</v>
      </c>
      <c r="E62" s="27">
        <v>2</v>
      </c>
      <c r="F62" s="27">
        <v>5</v>
      </c>
      <c r="G62" s="28" t="str">
        <f t="shared" si="3"/>
        <v>złota</v>
      </c>
      <c r="I62" s="19">
        <f t="shared" si="4"/>
        <v>7</v>
      </c>
      <c r="J62" s="19">
        <f t="shared" si="5"/>
        <v>9</v>
      </c>
    </row>
    <row r="63" spans="2:10" ht="14.25">
      <c r="B63" s="9" t="s">
        <v>23</v>
      </c>
      <c r="C63" s="11" t="s">
        <v>24</v>
      </c>
      <c r="D63" s="27">
        <v>3</v>
      </c>
      <c r="E63" s="27">
        <v>1</v>
      </c>
      <c r="F63" s="27">
        <v>1</v>
      </c>
      <c r="G63" s="28" t="str">
        <f t="shared" si="3"/>
        <v>brązowa</v>
      </c>
      <c r="I63" s="19">
        <f t="shared" si="4"/>
        <v>2</v>
      </c>
      <c r="J63" s="19">
        <f t="shared" si="5"/>
        <v>5</v>
      </c>
    </row>
    <row r="64" spans="2:10" ht="14.25">
      <c r="B64" s="9" t="s">
        <v>17</v>
      </c>
      <c r="C64" s="11" t="s">
        <v>18</v>
      </c>
      <c r="D64" s="27">
        <v>5</v>
      </c>
      <c r="E64" s="27">
        <v>1</v>
      </c>
      <c r="F64" s="27"/>
      <c r="G64" s="28" t="str">
        <f t="shared" si="3"/>
        <v>brązowa</v>
      </c>
      <c r="I64" s="19">
        <f t="shared" si="4"/>
        <v>1</v>
      </c>
      <c r="J64" s="19">
        <f t="shared" si="5"/>
        <v>6</v>
      </c>
    </row>
    <row r="65" spans="2:10" ht="14.25">
      <c r="B65" s="9" t="s">
        <v>46</v>
      </c>
      <c r="C65" s="11" t="s">
        <v>197</v>
      </c>
      <c r="D65" s="27">
        <v>4</v>
      </c>
      <c r="E65" s="27">
        <v>1</v>
      </c>
      <c r="F65" s="27">
        <v>1</v>
      </c>
      <c r="G65" s="28" t="str">
        <f t="shared" si="3"/>
        <v>brązowa</v>
      </c>
      <c r="I65" s="19">
        <f t="shared" si="4"/>
        <v>2</v>
      </c>
      <c r="J65" s="19">
        <f t="shared" si="5"/>
        <v>6</v>
      </c>
    </row>
    <row r="66" spans="2:10" ht="14.25">
      <c r="B66" s="9" t="s">
        <v>123</v>
      </c>
      <c r="C66" s="11" t="s">
        <v>138</v>
      </c>
      <c r="D66" s="27">
        <v>2</v>
      </c>
      <c r="E66" s="27">
        <v>2</v>
      </c>
      <c r="F66" s="27">
        <v>1</v>
      </c>
      <c r="G66" s="28" t="str">
        <f t="shared" si="3"/>
        <v>brązowa</v>
      </c>
      <c r="I66" s="19">
        <f t="shared" si="4"/>
        <v>3</v>
      </c>
      <c r="J66" s="19">
        <f t="shared" si="5"/>
        <v>5</v>
      </c>
    </row>
    <row r="67" spans="2:10" ht="14.25">
      <c r="B67" s="9" t="s">
        <v>49</v>
      </c>
      <c r="C67" s="11" t="s">
        <v>50</v>
      </c>
      <c r="D67" s="27">
        <v>5</v>
      </c>
      <c r="E67" s="27"/>
      <c r="F67" s="27"/>
      <c r="G67" s="28" t="str">
        <f t="shared" si="3"/>
        <v>brązowa</v>
      </c>
      <c r="I67" s="19">
        <f t="shared" si="4"/>
        <v>0</v>
      </c>
      <c r="J67" s="19">
        <f t="shared" si="5"/>
        <v>5</v>
      </c>
    </row>
    <row r="68" spans="2:10" ht="14.25">
      <c r="B68" s="9" t="s">
        <v>159</v>
      </c>
      <c r="C68" s="11" t="s">
        <v>160</v>
      </c>
      <c r="D68" s="27">
        <v>1</v>
      </c>
      <c r="E68" s="27">
        <v>1</v>
      </c>
      <c r="F68" s="27"/>
      <c r="G68" s="28">
        <f t="shared" si="3"/>
      </c>
      <c r="I68" s="19">
        <f t="shared" si="4"/>
        <v>1</v>
      </c>
      <c r="J68" s="19">
        <f t="shared" si="5"/>
        <v>2</v>
      </c>
    </row>
    <row r="69" spans="2:10" ht="14.25">
      <c r="B69" s="9" t="s">
        <v>199</v>
      </c>
      <c r="C69" s="11" t="s">
        <v>200</v>
      </c>
      <c r="D69" s="27"/>
      <c r="E69" s="27"/>
      <c r="F69" s="27">
        <v>7</v>
      </c>
      <c r="G69" s="28" t="str">
        <f t="shared" si="3"/>
        <v>złota</v>
      </c>
      <c r="I69" s="19">
        <f t="shared" si="4"/>
        <v>7</v>
      </c>
      <c r="J69" s="19">
        <f t="shared" si="5"/>
        <v>7</v>
      </c>
    </row>
    <row r="70" spans="2:10" ht="14.25">
      <c r="B70" s="9" t="s">
        <v>55</v>
      </c>
      <c r="C70" s="11" t="s">
        <v>54</v>
      </c>
      <c r="D70" s="27">
        <v>1</v>
      </c>
      <c r="E70" s="27"/>
      <c r="F70" s="27">
        <v>4</v>
      </c>
      <c r="G70" s="28" t="str">
        <f t="shared" si="3"/>
        <v>złota</v>
      </c>
      <c r="I70" s="19">
        <f t="shared" si="4"/>
        <v>4</v>
      </c>
      <c r="J70" s="19">
        <f t="shared" si="5"/>
        <v>5</v>
      </c>
    </row>
    <row r="71" spans="2:10" ht="14.25">
      <c r="B71" s="9" t="s">
        <v>211</v>
      </c>
      <c r="C71" s="11" t="s">
        <v>212</v>
      </c>
      <c r="D71" s="27"/>
      <c r="E71" s="27">
        <v>1</v>
      </c>
      <c r="F71" s="27"/>
      <c r="G71" s="28">
        <f t="shared" si="3"/>
      </c>
      <c r="I71" s="19">
        <f t="shared" si="4"/>
        <v>1</v>
      </c>
      <c r="J71" s="19">
        <f t="shared" si="5"/>
        <v>1</v>
      </c>
    </row>
    <row r="72" spans="2:10" ht="14.25">
      <c r="B72" s="40" t="s">
        <v>195</v>
      </c>
      <c r="C72" s="41" t="s">
        <v>196</v>
      </c>
      <c r="D72" s="27">
        <v>1</v>
      </c>
      <c r="E72" s="27"/>
      <c r="F72" s="27"/>
      <c r="G72" s="28">
        <f t="shared" si="3"/>
      </c>
      <c r="I72" s="19">
        <f t="shared" si="4"/>
        <v>0</v>
      </c>
      <c r="J72" s="19">
        <f t="shared" si="5"/>
        <v>1</v>
      </c>
    </row>
    <row r="73" spans="2:10" ht="14.25">
      <c r="B73" s="9" t="s">
        <v>216</v>
      </c>
      <c r="C73" s="11" t="s">
        <v>217</v>
      </c>
      <c r="D73" s="27">
        <v>1</v>
      </c>
      <c r="E73" s="27">
        <v>1</v>
      </c>
      <c r="F73" s="27">
        <v>6</v>
      </c>
      <c r="G73" s="28" t="str">
        <f t="shared" si="3"/>
        <v>złota</v>
      </c>
      <c r="I73" s="19">
        <f t="shared" si="4"/>
        <v>7</v>
      </c>
      <c r="J73" s="19">
        <f t="shared" si="5"/>
        <v>8</v>
      </c>
    </row>
    <row r="74" spans="2:10" ht="14.25">
      <c r="B74" s="9" t="s">
        <v>218</v>
      </c>
      <c r="C74" s="11" t="s">
        <v>219</v>
      </c>
      <c r="D74" s="27">
        <v>1</v>
      </c>
      <c r="E74" s="27">
        <v>1</v>
      </c>
      <c r="F74" s="27"/>
      <c r="G74" s="28">
        <f t="shared" si="3"/>
      </c>
      <c r="I74" s="19">
        <f t="shared" si="4"/>
        <v>1</v>
      </c>
      <c r="J74" s="19">
        <f t="shared" si="5"/>
        <v>2</v>
      </c>
    </row>
    <row r="75" spans="2:10" ht="14.25">
      <c r="B75" s="9" t="s">
        <v>224</v>
      </c>
      <c r="C75" s="11" t="s">
        <v>225</v>
      </c>
      <c r="D75" s="27">
        <v>1</v>
      </c>
      <c r="E75" s="27"/>
      <c r="F75" s="27"/>
      <c r="G75" s="28">
        <f t="shared" si="3"/>
      </c>
      <c r="I75" s="19">
        <f t="shared" si="4"/>
        <v>0</v>
      </c>
      <c r="J75" s="19">
        <f t="shared" si="5"/>
        <v>1</v>
      </c>
    </row>
    <row r="76" spans="2:10" ht="14.25">
      <c r="B76" s="9" t="s">
        <v>77</v>
      </c>
      <c r="C76" s="11" t="s">
        <v>78</v>
      </c>
      <c r="D76" s="27">
        <v>1</v>
      </c>
      <c r="E76" s="27">
        <v>2</v>
      </c>
      <c r="F76" s="27">
        <v>1</v>
      </c>
      <c r="G76" s="28" t="str">
        <f t="shared" si="3"/>
        <v>brązowa</v>
      </c>
      <c r="I76" s="19">
        <f t="shared" si="4"/>
        <v>3</v>
      </c>
      <c r="J76" s="19">
        <f t="shared" si="5"/>
        <v>4</v>
      </c>
    </row>
    <row r="77" spans="2:10" ht="14.25">
      <c r="B77" s="9" t="s">
        <v>39</v>
      </c>
      <c r="C77" s="11" t="s">
        <v>40</v>
      </c>
      <c r="D77" s="27">
        <v>3</v>
      </c>
      <c r="E77" s="27">
        <v>2</v>
      </c>
      <c r="F77" s="27"/>
      <c r="G77" s="28" t="str">
        <f t="shared" si="3"/>
        <v>brązowa</v>
      </c>
      <c r="I77" s="19">
        <f t="shared" si="4"/>
        <v>2</v>
      </c>
      <c r="J77" s="19">
        <f t="shared" si="5"/>
        <v>5</v>
      </c>
    </row>
    <row r="78" spans="2:10" ht="14.25">
      <c r="B78" s="9" t="s">
        <v>106</v>
      </c>
      <c r="C78" s="11" t="s">
        <v>228</v>
      </c>
      <c r="D78" s="27">
        <v>3</v>
      </c>
      <c r="E78" s="27">
        <v>2</v>
      </c>
      <c r="F78" s="27"/>
      <c r="G78" s="28" t="str">
        <f t="shared" si="3"/>
        <v>brązowa</v>
      </c>
      <c r="I78" s="19">
        <f t="shared" si="4"/>
        <v>2</v>
      </c>
      <c r="J78" s="19">
        <f t="shared" si="5"/>
        <v>5</v>
      </c>
    </row>
    <row r="79" spans="2:10" ht="14.25">
      <c r="B79" s="40" t="s">
        <v>180</v>
      </c>
      <c r="C79" s="41" t="s">
        <v>181</v>
      </c>
      <c r="D79" s="27">
        <v>3</v>
      </c>
      <c r="E79" s="27">
        <v>2</v>
      </c>
      <c r="F79" s="27">
        <v>1</v>
      </c>
      <c r="G79" s="28" t="str">
        <f t="shared" si="3"/>
        <v>brązowa</v>
      </c>
      <c r="I79" s="19">
        <f t="shared" si="4"/>
        <v>3</v>
      </c>
      <c r="J79" s="19">
        <f t="shared" si="5"/>
        <v>6</v>
      </c>
    </row>
    <row r="80" spans="2:10" ht="14.25">
      <c r="B80" s="25" t="s">
        <v>76</v>
      </c>
      <c r="C80" s="26" t="s">
        <v>243</v>
      </c>
      <c r="D80" s="27"/>
      <c r="E80" s="27"/>
      <c r="F80" s="27">
        <v>3</v>
      </c>
      <c r="G80" s="28">
        <f t="shared" si="3"/>
      </c>
      <c r="I80" s="19">
        <f t="shared" si="4"/>
        <v>3</v>
      </c>
      <c r="J80" s="19">
        <f t="shared" si="5"/>
        <v>3</v>
      </c>
    </row>
    <row r="81" spans="2:10" ht="14.25">
      <c r="B81" s="9" t="s">
        <v>47</v>
      </c>
      <c r="C81" s="11" t="s">
        <v>48</v>
      </c>
      <c r="D81" s="27">
        <v>1</v>
      </c>
      <c r="E81" s="27">
        <v>2</v>
      </c>
      <c r="F81" s="27"/>
      <c r="G81" s="28">
        <f t="shared" si="3"/>
      </c>
      <c r="I81" s="19">
        <f t="shared" si="4"/>
        <v>2</v>
      </c>
      <c r="J81" s="19">
        <f t="shared" si="5"/>
        <v>3</v>
      </c>
    </row>
    <row r="82" spans="2:10" ht="14.25">
      <c r="B82" s="9" t="s">
        <v>81</v>
      </c>
      <c r="C82" s="11" t="s">
        <v>80</v>
      </c>
      <c r="D82" s="27">
        <v>2</v>
      </c>
      <c r="E82" s="27"/>
      <c r="F82" s="27">
        <v>1</v>
      </c>
      <c r="G82" s="28">
        <f t="shared" si="3"/>
      </c>
      <c r="I82" s="19">
        <f t="shared" si="4"/>
        <v>1</v>
      </c>
      <c r="J82" s="19">
        <f t="shared" si="5"/>
        <v>3</v>
      </c>
    </row>
    <row r="83" spans="2:10" ht="14.25">
      <c r="B83" s="9" t="s">
        <v>265</v>
      </c>
      <c r="C83" s="11" t="s">
        <v>266</v>
      </c>
      <c r="D83" s="27">
        <v>3</v>
      </c>
      <c r="E83" s="27">
        <v>2</v>
      </c>
      <c r="F83" s="27"/>
      <c r="G83" s="28" t="str">
        <f t="shared" si="3"/>
        <v>brązowa</v>
      </c>
      <c r="I83" s="19">
        <f t="shared" si="4"/>
        <v>2</v>
      </c>
      <c r="J83" s="19">
        <f t="shared" si="5"/>
        <v>5</v>
      </c>
    </row>
    <row r="84" spans="2:10" ht="14.25">
      <c r="B84" s="9" t="s">
        <v>267</v>
      </c>
      <c r="C84" s="11" t="s">
        <v>268</v>
      </c>
      <c r="D84" s="27">
        <v>2</v>
      </c>
      <c r="E84" s="27"/>
      <c r="F84" s="27"/>
      <c r="G84" s="28">
        <f t="shared" si="3"/>
      </c>
      <c r="I84" s="19">
        <f t="shared" si="4"/>
        <v>0</v>
      </c>
      <c r="J84" s="19">
        <f t="shared" si="5"/>
        <v>2</v>
      </c>
    </row>
    <row r="85" spans="2:10" ht="14.25">
      <c r="B85" s="9" t="s">
        <v>255</v>
      </c>
      <c r="C85" s="11" t="s">
        <v>269</v>
      </c>
      <c r="D85" s="27">
        <v>2</v>
      </c>
      <c r="E85" s="27"/>
      <c r="F85" s="27"/>
      <c r="G85" s="28">
        <f t="shared" si="3"/>
      </c>
      <c r="I85" s="19">
        <f t="shared" si="4"/>
        <v>0</v>
      </c>
      <c r="J85" s="19">
        <f t="shared" si="5"/>
        <v>2</v>
      </c>
    </row>
    <row r="86" spans="2:10" ht="14.25">
      <c r="B86" s="9" t="s">
        <v>235</v>
      </c>
      <c r="C86" s="11" t="s">
        <v>236</v>
      </c>
      <c r="D86" s="27">
        <v>1</v>
      </c>
      <c r="E86" s="27">
        <v>3</v>
      </c>
      <c r="F86" s="27"/>
      <c r="G86" s="28" t="str">
        <f t="shared" si="3"/>
        <v>brązowa</v>
      </c>
      <c r="I86" s="19">
        <f t="shared" si="4"/>
        <v>3</v>
      </c>
      <c r="J86" s="19">
        <f t="shared" si="5"/>
        <v>4</v>
      </c>
    </row>
    <row r="87" spans="2:10" ht="14.25">
      <c r="B87" s="9" t="s">
        <v>233</v>
      </c>
      <c r="C87" s="11" t="s">
        <v>234</v>
      </c>
      <c r="D87" s="27"/>
      <c r="E87" s="27"/>
      <c r="F87" s="27">
        <v>3</v>
      </c>
      <c r="G87" s="28">
        <f t="shared" si="3"/>
      </c>
      <c r="I87" s="19">
        <f t="shared" si="4"/>
        <v>3</v>
      </c>
      <c r="J87" s="19">
        <f t="shared" si="5"/>
        <v>3</v>
      </c>
    </row>
    <row r="88" spans="2:10" ht="14.25">
      <c r="B88" s="9" t="s">
        <v>229</v>
      </c>
      <c r="C88" s="11" t="s">
        <v>230</v>
      </c>
      <c r="D88" s="27">
        <v>3</v>
      </c>
      <c r="E88" s="27">
        <v>1</v>
      </c>
      <c r="F88" s="27">
        <v>1</v>
      </c>
      <c r="G88" s="28" t="str">
        <f t="shared" si="3"/>
        <v>brązowa</v>
      </c>
      <c r="I88" s="19">
        <f t="shared" si="4"/>
        <v>2</v>
      </c>
      <c r="J88" s="19">
        <f t="shared" si="5"/>
        <v>5</v>
      </c>
    </row>
    <row r="89" spans="2:10" ht="14.25">
      <c r="B89" s="40" t="s">
        <v>220</v>
      </c>
      <c r="C89" s="41" t="s">
        <v>221</v>
      </c>
      <c r="D89" s="27">
        <v>1</v>
      </c>
      <c r="E89" s="27">
        <v>3</v>
      </c>
      <c r="F89" s="27"/>
      <c r="G89" s="28" t="str">
        <f t="shared" si="3"/>
        <v>brązowa</v>
      </c>
      <c r="I89" s="19">
        <f t="shared" si="4"/>
        <v>3</v>
      </c>
      <c r="J89" s="19">
        <f t="shared" si="5"/>
        <v>4</v>
      </c>
    </row>
    <row r="90" spans="2:10" ht="14.25">
      <c r="B90" s="40" t="s">
        <v>176</v>
      </c>
      <c r="C90" s="41" t="s">
        <v>177</v>
      </c>
      <c r="D90" s="27">
        <v>2</v>
      </c>
      <c r="E90" s="27">
        <v>1</v>
      </c>
      <c r="F90" s="27"/>
      <c r="G90" s="28">
        <f t="shared" si="3"/>
      </c>
      <c r="I90" s="19">
        <f t="shared" si="4"/>
        <v>1</v>
      </c>
      <c r="J90" s="19">
        <f t="shared" si="5"/>
        <v>3</v>
      </c>
    </row>
    <row r="91" spans="2:10" ht="14.25">
      <c r="B91" s="40" t="s">
        <v>191</v>
      </c>
      <c r="C91" s="41" t="s">
        <v>192</v>
      </c>
      <c r="D91" s="27">
        <v>2</v>
      </c>
      <c r="E91" s="27">
        <v>1</v>
      </c>
      <c r="F91" s="27"/>
      <c r="G91" s="28">
        <f t="shared" si="3"/>
      </c>
      <c r="I91" s="19">
        <f t="shared" si="4"/>
        <v>1</v>
      </c>
      <c r="J91" s="19">
        <f t="shared" si="5"/>
        <v>3</v>
      </c>
    </row>
    <row r="92" spans="2:10" ht="14.25">
      <c r="B92" s="40" t="s">
        <v>35</v>
      </c>
      <c r="C92" s="41" t="s">
        <v>36</v>
      </c>
      <c r="D92" s="27">
        <v>2</v>
      </c>
      <c r="E92" s="27">
        <v>2</v>
      </c>
      <c r="F92" s="27"/>
      <c r="G92" s="28" t="str">
        <f t="shared" si="3"/>
        <v>brązowa</v>
      </c>
      <c r="I92" s="19">
        <f t="shared" si="4"/>
        <v>2</v>
      </c>
      <c r="J92" s="19">
        <f t="shared" si="5"/>
        <v>4</v>
      </c>
    </row>
    <row r="93" spans="2:10" ht="14.25">
      <c r="B93" s="40" t="s">
        <v>82</v>
      </c>
      <c r="C93" s="41" t="s">
        <v>83</v>
      </c>
      <c r="D93" s="27">
        <v>4</v>
      </c>
      <c r="E93" s="27"/>
      <c r="F93" s="27"/>
      <c r="G93" s="28" t="str">
        <f t="shared" si="3"/>
        <v>brązowa</v>
      </c>
      <c r="I93" s="19">
        <f t="shared" si="4"/>
        <v>0</v>
      </c>
      <c r="J93" s="19">
        <f t="shared" si="5"/>
        <v>4</v>
      </c>
    </row>
    <row r="94" spans="2:10" ht="14.25">
      <c r="B94" s="9" t="s">
        <v>239</v>
      </c>
      <c r="C94" s="11" t="s">
        <v>240</v>
      </c>
      <c r="D94" s="27"/>
      <c r="E94" s="27">
        <v>1</v>
      </c>
      <c r="F94" s="27">
        <v>2</v>
      </c>
      <c r="G94" s="28">
        <f t="shared" si="3"/>
      </c>
      <c r="I94" s="19">
        <f t="shared" si="4"/>
        <v>3</v>
      </c>
      <c r="J94" s="19">
        <f t="shared" si="5"/>
        <v>3</v>
      </c>
    </row>
    <row r="95" spans="2:10" ht="14.25">
      <c r="B95" s="9" t="s">
        <v>74</v>
      </c>
      <c r="C95" s="11" t="s">
        <v>242</v>
      </c>
      <c r="D95" s="27"/>
      <c r="E95" s="27">
        <v>2</v>
      </c>
      <c r="F95" s="27">
        <v>1</v>
      </c>
      <c r="G95" s="28">
        <f t="shared" si="3"/>
      </c>
      <c r="I95" s="19">
        <f t="shared" si="4"/>
        <v>3</v>
      </c>
      <c r="J95" s="19">
        <f t="shared" si="5"/>
        <v>3</v>
      </c>
    </row>
    <row r="96" spans="2:10" ht="14.25">
      <c r="B96" s="9" t="s">
        <v>104</v>
      </c>
      <c r="C96" s="11" t="s">
        <v>105</v>
      </c>
      <c r="D96" s="27"/>
      <c r="E96" s="27">
        <v>2</v>
      </c>
      <c r="F96" s="27"/>
      <c r="G96" s="28">
        <f t="shared" si="3"/>
      </c>
      <c r="I96" s="19">
        <f t="shared" si="4"/>
        <v>2</v>
      </c>
      <c r="J96" s="19">
        <f t="shared" si="5"/>
        <v>2</v>
      </c>
    </row>
    <row r="97" spans="2:10" ht="14.25">
      <c r="B97" s="9" t="s">
        <v>30</v>
      </c>
      <c r="C97" s="11" t="s">
        <v>31</v>
      </c>
      <c r="D97" s="27">
        <v>1</v>
      </c>
      <c r="E97" s="27">
        <v>1</v>
      </c>
      <c r="F97" s="27"/>
      <c r="G97" s="28">
        <f t="shared" si="3"/>
      </c>
      <c r="I97" s="19">
        <f t="shared" si="4"/>
        <v>1</v>
      </c>
      <c r="J97" s="19">
        <f t="shared" si="5"/>
        <v>2</v>
      </c>
    </row>
    <row r="98" spans="2:10" ht="14.25">
      <c r="B98" s="9" t="s">
        <v>272</v>
      </c>
      <c r="C98" s="11" t="s">
        <v>273</v>
      </c>
      <c r="D98" s="27">
        <v>1</v>
      </c>
      <c r="E98" s="27">
        <v>2</v>
      </c>
      <c r="F98" s="27">
        <v>1</v>
      </c>
      <c r="G98" s="28" t="str">
        <f t="shared" si="3"/>
        <v>brązowa</v>
      </c>
      <c r="I98" s="19">
        <f t="shared" si="4"/>
        <v>3</v>
      </c>
      <c r="J98" s="19">
        <f t="shared" si="5"/>
        <v>4</v>
      </c>
    </row>
    <row r="99" spans="2:10" ht="14.25">
      <c r="B99" s="9" t="s">
        <v>89</v>
      </c>
      <c r="C99" s="11" t="s">
        <v>90</v>
      </c>
      <c r="D99" s="27">
        <v>1</v>
      </c>
      <c r="E99" s="27">
        <v>1</v>
      </c>
      <c r="F99" s="27"/>
      <c r="G99" s="28">
        <f t="shared" si="3"/>
      </c>
      <c r="I99" s="19">
        <f t="shared" si="4"/>
        <v>1</v>
      </c>
      <c r="J99" s="19">
        <f t="shared" si="5"/>
        <v>2</v>
      </c>
    </row>
    <row r="100" spans="2:10" ht="14.25">
      <c r="B100" s="9" t="s">
        <v>274</v>
      </c>
      <c r="C100" s="11" t="s">
        <v>275</v>
      </c>
      <c r="D100" s="27">
        <v>2</v>
      </c>
      <c r="E100" s="27">
        <v>2</v>
      </c>
      <c r="F100" s="27"/>
      <c r="G100" s="28" t="str">
        <f t="shared" si="3"/>
        <v>brązowa</v>
      </c>
      <c r="I100" s="19">
        <f t="shared" si="4"/>
        <v>2</v>
      </c>
      <c r="J100" s="19">
        <f t="shared" si="5"/>
        <v>4</v>
      </c>
    </row>
    <row r="101" spans="2:10" ht="14.25">
      <c r="B101" s="9" t="s">
        <v>248</v>
      </c>
      <c r="C101" s="11" t="s">
        <v>245</v>
      </c>
      <c r="D101" s="27">
        <v>2</v>
      </c>
      <c r="E101" s="27">
        <v>1</v>
      </c>
      <c r="F101" s="27"/>
      <c r="G101" s="28">
        <f t="shared" si="3"/>
      </c>
      <c r="I101" s="19">
        <f t="shared" si="4"/>
        <v>1</v>
      </c>
      <c r="J101" s="19">
        <f t="shared" si="5"/>
        <v>3</v>
      </c>
    </row>
    <row r="102" spans="2:10" ht="14.25">
      <c r="B102" s="9" t="s">
        <v>270</v>
      </c>
      <c r="C102" s="11" t="s">
        <v>271</v>
      </c>
      <c r="D102" s="27"/>
      <c r="E102" s="27">
        <v>1</v>
      </c>
      <c r="F102" s="27"/>
      <c r="G102" s="28">
        <f t="shared" si="3"/>
      </c>
      <c r="I102" s="19">
        <f t="shared" si="4"/>
        <v>1</v>
      </c>
      <c r="J102" s="19">
        <f t="shared" si="5"/>
        <v>1</v>
      </c>
    </row>
    <row r="103" spans="2:10" ht="14.25">
      <c r="B103" s="9" t="s">
        <v>276</v>
      </c>
      <c r="C103" s="11" t="s">
        <v>277</v>
      </c>
      <c r="D103" s="27">
        <v>3</v>
      </c>
      <c r="E103" s="27"/>
      <c r="F103" s="27"/>
      <c r="G103" s="28">
        <f t="shared" si="3"/>
      </c>
      <c r="I103" s="19">
        <f t="shared" si="4"/>
        <v>0</v>
      </c>
      <c r="J103" s="19">
        <f t="shared" si="5"/>
        <v>3</v>
      </c>
    </row>
    <row r="104" spans="2:10" ht="14.25">
      <c r="B104" s="9" t="s">
        <v>278</v>
      </c>
      <c r="C104" s="11" t="s">
        <v>279</v>
      </c>
      <c r="D104" s="27">
        <v>1</v>
      </c>
      <c r="E104" s="27"/>
      <c r="F104" s="27"/>
      <c r="G104" s="28">
        <f>IF(F104&gt;=4,"złota",IF(I104&gt;=4,"srebrna",IF(J104&gt;=4,"brązowa","")))</f>
      </c>
      <c r="I104" s="19">
        <f>E104+F104</f>
        <v>0</v>
      </c>
      <c r="J104" s="19">
        <f>D104+E104+F104</f>
        <v>1</v>
      </c>
    </row>
    <row r="105" spans="2:10" ht="14.25">
      <c r="B105" s="40" t="s">
        <v>153</v>
      </c>
      <c r="C105" s="41" t="s">
        <v>186</v>
      </c>
      <c r="D105" s="27">
        <v>1</v>
      </c>
      <c r="E105" s="27">
        <v>2</v>
      </c>
      <c r="F105" s="27"/>
      <c r="G105" s="28">
        <f>IF(F105&gt;=4,"złota",IF(I105&gt;=4,"srebrna",IF(J105&gt;=4,"brązowa","")))</f>
      </c>
      <c r="I105" s="19">
        <f>E105+F105</f>
        <v>2</v>
      </c>
      <c r="J105" s="19">
        <f>D105+E105+F105</f>
        <v>3</v>
      </c>
    </row>
    <row r="106" spans="2:10" s="43" customFormat="1" ht="14.25">
      <c r="B106" s="9" t="s">
        <v>250</v>
      </c>
      <c r="C106" s="11" t="s">
        <v>251</v>
      </c>
      <c r="D106" s="27">
        <v>1</v>
      </c>
      <c r="E106" s="27"/>
      <c r="F106" s="27">
        <v>1</v>
      </c>
      <c r="G106" s="28">
        <f aca="true" t="shared" si="6" ref="G106:G111">IF(F106&gt;=4,"złota",IF(I106&gt;=4,"srebrna",IF(J106&gt;=4,"brązowa","")))</f>
      </c>
      <c r="I106" s="43">
        <f aca="true" t="shared" si="7" ref="I106:I111">E106+F106</f>
        <v>1</v>
      </c>
      <c r="J106" s="43">
        <f aca="true" t="shared" si="8" ref="J106:J111">D106+E106+F106</f>
        <v>2</v>
      </c>
    </row>
    <row r="107" spans="2:10" s="43" customFormat="1" ht="14.25">
      <c r="B107" s="9" t="s">
        <v>253</v>
      </c>
      <c r="C107" s="11" t="s">
        <v>254</v>
      </c>
      <c r="D107" s="27">
        <v>2</v>
      </c>
      <c r="E107" s="27"/>
      <c r="F107" s="27"/>
      <c r="G107" s="28">
        <f t="shared" si="6"/>
      </c>
      <c r="I107" s="43">
        <f t="shared" si="7"/>
        <v>0</v>
      </c>
      <c r="J107" s="43">
        <f t="shared" si="8"/>
        <v>2</v>
      </c>
    </row>
    <row r="108" spans="2:10" s="43" customFormat="1" ht="14.25">
      <c r="B108" s="9" t="s">
        <v>289</v>
      </c>
      <c r="C108" s="11" t="s">
        <v>290</v>
      </c>
      <c r="D108" s="27"/>
      <c r="E108" s="27">
        <v>1</v>
      </c>
      <c r="F108" s="27"/>
      <c r="G108" s="28">
        <f t="shared" si="6"/>
      </c>
      <c r="I108" s="43">
        <f t="shared" si="7"/>
        <v>1</v>
      </c>
      <c r="J108" s="43">
        <f t="shared" si="8"/>
        <v>1</v>
      </c>
    </row>
    <row r="109" spans="2:10" s="43" customFormat="1" ht="14.25">
      <c r="B109" s="9" t="s">
        <v>291</v>
      </c>
      <c r="C109" s="11"/>
      <c r="D109" s="27">
        <v>1</v>
      </c>
      <c r="E109" s="27"/>
      <c r="F109" s="27"/>
      <c r="G109" s="28">
        <f t="shared" si="6"/>
      </c>
      <c r="I109" s="43">
        <f t="shared" si="7"/>
        <v>0</v>
      </c>
      <c r="J109" s="43">
        <f t="shared" si="8"/>
        <v>1</v>
      </c>
    </row>
    <row r="110" spans="2:10" s="43" customFormat="1" ht="14.25">
      <c r="B110" s="9" t="s">
        <v>298</v>
      </c>
      <c r="C110" s="11" t="s">
        <v>299</v>
      </c>
      <c r="D110" s="27">
        <v>1</v>
      </c>
      <c r="E110" s="27">
        <v>1</v>
      </c>
      <c r="F110" s="27"/>
      <c r="G110" s="28">
        <f t="shared" si="6"/>
      </c>
      <c r="I110" s="43">
        <f t="shared" si="7"/>
        <v>1</v>
      </c>
      <c r="J110" s="43">
        <f t="shared" si="8"/>
        <v>2</v>
      </c>
    </row>
    <row r="111" spans="2:10" s="43" customFormat="1" ht="14.25">
      <c r="B111" s="9" t="s">
        <v>102</v>
      </c>
      <c r="C111" s="11" t="s">
        <v>103</v>
      </c>
      <c r="D111" s="27"/>
      <c r="E111" s="27">
        <v>1</v>
      </c>
      <c r="F111" s="27"/>
      <c r="G111" s="28">
        <f t="shared" si="6"/>
      </c>
      <c r="I111" s="43">
        <f t="shared" si="7"/>
        <v>1</v>
      </c>
      <c r="J111" s="43">
        <f t="shared" si="8"/>
        <v>1</v>
      </c>
    </row>
    <row r="112" spans="2:10" s="43" customFormat="1" ht="14.25">
      <c r="B112" s="9" t="s">
        <v>280</v>
      </c>
      <c r="C112" s="11" t="s">
        <v>281</v>
      </c>
      <c r="D112" s="27">
        <v>2</v>
      </c>
      <c r="E112" s="27"/>
      <c r="F112" s="27"/>
      <c r="G112" s="28">
        <f>IF(F112&gt;=4,"złota",IF(I112&gt;=4,"srebrna",IF(J112&gt;=4,"brązowa","")))</f>
      </c>
      <c r="I112" s="43">
        <f>E112+F112</f>
        <v>0</v>
      </c>
      <c r="J112" s="43">
        <f>D112+E112+F112</f>
        <v>2</v>
      </c>
    </row>
    <row r="113" spans="2:10" s="43" customFormat="1" ht="14.25">
      <c r="B113" s="40" t="s">
        <v>154</v>
      </c>
      <c r="C113" s="41" t="s">
        <v>155</v>
      </c>
      <c r="D113" s="27"/>
      <c r="E113" s="27">
        <v>2</v>
      </c>
      <c r="F113" s="27"/>
      <c r="G113" s="28">
        <f>IF(F113&gt;=4,"złota",IF(I113&gt;=4,"srebrna",IF(J113&gt;=4,"brązowa","")))</f>
      </c>
      <c r="I113" s="43">
        <f>E113+F113</f>
        <v>2</v>
      </c>
      <c r="J113" s="43">
        <f>D113+E113+F113</f>
        <v>2</v>
      </c>
    </row>
    <row r="114" spans="2:10" s="43" customFormat="1" ht="14.25">
      <c r="B114" s="40" t="s">
        <v>93</v>
      </c>
      <c r="C114" s="41" t="s">
        <v>94</v>
      </c>
      <c r="D114" s="27">
        <v>1</v>
      </c>
      <c r="E114" s="27"/>
      <c r="F114" s="27">
        <v>1</v>
      </c>
      <c r="G114" s="28">
        <f>IF(F114&gt;=4,"złota",IF(I114&gt;=4,"srebrna",IF(J114&gt;=4,"brązowa","")))</f>
      </c>
      <c r="I114" s="43">
        <f>E114+F114</f>
        <v>1</v>
      </c>
      <c r="J114" s="43">
        <f>D114+E114+F114</f>
        <v>2</v>
      </c>
    </row>
    <row r="115" spans="2:10" s="43" customFormat="1" ht="14.25">
      <c r="B115" s="40" t="s">
        <v>312</v>
      </c>
      <c r="C115" s="41" t="s">
        <v>313</v>
      </c>
      <c r="D115" s="27"/>
      <c r="E115" s="27">
        <v>1</v>
      </c>
      <c r="F115" s="27"/>
      <c r="G115" s="28">
        <f>IF(F115&gt;=4,"złota",IF(I115&gt;=4,"srebrna",IF(J115&gt;=4,"brązowa","")))</f>
      </c>
      <c r="I115" s="43">
        <f>E115+F115</f>
        <v>1</v>
      </c>
      <c r="J115" s="43">
        <f>D115+E115+F115</f>
        <v>1</v>
      </c>
    </row>
    <row r="116" spans="2:10" s="43" customFormat="1" ht="14.25">
      <c r="B116" s="9" t="s">
        <v>43</v>
      </c>
      <c r="C116" s="11" t="s">
        <v>140</v>
      </c>
      <c r="D116" s="27">
        <v>2</v>
      </c>
      <c r="E116" s="27"/>
      <c r="F116" s="27"/>
      <c r="G116" s="28">
        <f>IF(F116&gt;=4,"złota",IF(I116&gt;=4,"srebrna",IF(J116&gt;=4,"brązowa","")))</f>
      </c>
      <c r="I116" s="43">
        <f>E116+F116</f>
        <v>0</v>
      </c>
      <c r="J116" s="43">
        <f>D116+E116+F116</f>
        <v>2</v>
      </c>
    </row>
    <row r="118" spans="2:7" ht="17.25">
      <c r="B118" s="61" t="s">
        <v>141</v>
      </c>
      <c r="C118" s="62"/>
      <c r="D118" s="62"/>
      <c r="E118" s="62"/>
      <c r="F118" s="63"/>
      <c r="G118" s="21" t="s">
        <v>133</v>
      </c>
    </row>
    <row r="119" spans="2:7" ht="18.75" customHeight="1">
      <c r="B119" s="64" t="s">
        <v>125</v>
      </c>
      <c r="C119" s="65"/>
      <c r="D119" s="66" t="s">
        <v>126</v>
      </c>
      <c r="E119" s="67"/>
      <c r="F119" s="68"/>
      <c r="G119" s="22" t="s">
        <v>142</v>
      </c>
    </row>
    <row r="120" spans="2:7" ht="18.75" customHeight="1">
      <c r="B120" s="23" t="s">
        <v>127</v>
      </c>
      <c r="C120" s="23" t="s">
        <v>4</v>
      </c>
      <c r="D120" s="24" t="s">
        <v>128</v>
      </c>
      <c r="E120" s="24" t="s">
        <v>129</v>
      </c>
      <c r="F120" s="24" t="s">
        <v>130</v>
      </c>
      <c r="G120" s="24" t="s">
        <v>131</v>
      </c>
    </row>
    <row r="121" spans="2:10" ht="15.75" customHeight="1">
      <c r="B121" s="9" t="s">
        <v>81</v>
      </c>
      <c r="C121" s="11" t="s">
        <v>80</v>
      </c>
      <c r="D121" s="27">
        <v>3</v>
      </c>
      <c r="E121" s="27">
        <v>1</v>
      </c>
      <c r="F121" s="27">
        <v>0</v>
      </c>
      <c r="G121" s="28" t="str">
        <f aca="true" t="shared" si="9" ref="G121:G154">IF(F121&gt;=2,"złota",IF(I121&gt;=2,"srebrna",IF(J121&gt;=2,"brązowa","")))</f>
        <v>brązowa</v>
      </c>
      <c r="H121" s="43"/>
      <c r="I121" s="19">
        <f aca="true" t="shared" si="10" ref="I121:I154">E121+F121</f>
        <v>1</v>
      </c>
      <c r="J121" s="19">
        <f aca="true" t="shared" si="11" ref="J121:J154">D121+E121+F121</f>
        <v>4</v>
      </c>
    </row>
    <row r="122" spans="2:10" ht="15.75" customHeight="1">
      <c r="B122" s="9" t="s">
        <v>82</v>
      </c>
      <c r="C122" s="11" t="s">
        <v>83</v>
      </c>
      <c r="D122" s="27">
        <v>5</v>
      </c>
      <c r="E122" s="27">
        <v>5</v>
      </c>
      <c r="F122" s="27">
        <v>0</v>
      </c>
      <c r="G122" s="28" t="str">
        <f t="shared" si="9"/>
        <v>srebrna</v>
      </c>
      <c r="H122" s="44"/>
      <c r="I122" s="19">
        <f t="shared" si="10"/>
        <v>5</v>
      </c>
      <c r="J122" s="19">
        <f t="shared" si="11"/>
        <v>10</v>
      </c>
    </row>
    <row r="123" spans="2:10" ht="15.75" customHeight="1">
      <c r="B123" s="9" t="s">
        <v>76</v>
      </c>
      <c r="C123" s="11" t="s">
        <v>158</v>
      </c>
      <c r="D123" s="27">
        <v>2</v>
      </c>
      <c r="E123" s="27">
        <v>1</v>
      </c>
      <c r="F123" s="27">
        <v>0</v>
      </c>
      <c r="G123" s="28" t="str">
        <f t="shared" si="9"/>
        <v>brązowa</v>
      </c>
      <c r="I123" s="19">
        <f t="shared" si="10"/>
        <v>1</v>
      </c>
      <c r="J123" s="19">
        <f t="shared" si="11"/>
        <v>3</v>
      </c>
    </row>
    <row r="124" spans="2:10" ht="15.75" customHeight="1">
      <c r="B124" s="9" t="s">
        <v>61</v>
      </c>
      <c r="C124" s="11" t="s">
        <v>115</v>
      </c>
      <c r="D124" s="27">
        <v>0</v>
      </c>
      <c r="E124" s="27">
        <v>3</v>
      </c>
      <c r="F124" s="27">
        <v>6</v>
      </c>
      <c r="G124" s="28" t="str">
        <f t="shared" si="9"/>
        <v>złota</v>
      </c>
      <c r="H124" s="43"/>
      <c r="I124" s="19">
        <f t="shared" si="10"/>
        <v>9</v>
      </c>
      <c r="J124" s="19">
        <f t="shared" si="11"/>
        <v>9</v>
      </c>
    </row>
    <row r="125" spans="2:10" ht="15.75" customHeight="1">
      <c r="B125" s="9" t="s">
        <v>17</v>
      </c>
      <c r="C125" s="11" t="s">
        <v>18</v>
      </c>
      <c r="D125" s="27">
        <v>3</v>
      </c>
      <c r="E125" s="27">
        <v>1</v>
      </c>
      <c r="F125" s="27">
        <v>0</v>
      </c>
      <c r="G125" s="28" t="str">
        <f t="shared" si="9"/>
        <v>brązowa</v>
      </c>
      <c r="H125" s="43"/>
      <c r="I125" s="19">
        <f t="shared" si="10"/>
        <v>1</v>
      </c>
      <c r="J125" s="19">
        <f t="shared" si="11"/>
        <v>4</v>
      </c>
    </row>
    <row r="126" spans="2:10" ht="15.75" customHeight="1">
      <c r="B126" s="9" t="s">
        <v>136</v>
      </c>
      <c r="C126" s="11" t="s">
        <v>137</v>
      </c>
      <c r="D126" s="27">
        <v>2</v>
      </c>
      <c r="E126" s="27">
        <v>0</v>
      </c>
      <c r="F126" s="27">
        <v>0</v>
      </c>
      <c r="G126" s="28" t="str">
        <f t="shared" si="9"/>
        <v>brązowa</v>
      </c>
      <c r="I126" s="19">
        <f t="shared" si="10"/>
        <v>0</v>
      </c>
      <c r="J126" s="19">
        <f t="shared" si="11"/>
        <v>2</v>
      </c>
    </row>
    <row r="127" spans="2:10" ht="15.75" customHeight="1">
      <c r="B127" s="9" t="s">
        <v>92</v>
      </c>
      <c r="C127" s="11" t="s">
        <v>152</v>
      </c>
      <c r="D127" s="27">
        <v>2</v>
      </c>
      <c r="E127" s="27">
        <v>0</v>
      </c>
      <c r="F127" s="27">
        <v>0</v>
      </c>
      <c r="G127" s="28" t="str">
        <f t="shared" si="9"/>
        <v>brązowa</v>
      </c>
      <c r="H127" s="43"/>
      <c r="I127" s="19">
        <f t="shared" si="10"/>
        <v>0</v>
      </c>
      <c r="J127" s="19">
        <f t="shared" si="11"/>
        <v>2</v>
      </c>
    </row>
    <row r="128" spans="2:10" ht="15.75" customHeight="1">
      <c r="B128" s="9" t="s">
        <v>62</v>
      </c>
      <c r="C128" s="11" t="s">
        <v>63</v>
      </c>
      <c r="D128" s="27">
        <v>4</v>
      </c>
      <c r="E128" s="27">
        <v>2</v>
      </c>
      <c r="F128" s="27">
        <v>2</v>
      </c>
      <c r="G128" s="28" t="str">
        <f t="shared" si="9"/>
        <v>złota</v>
      </c>
      <c r="H128" s="43"/>
      <c r="I128" s="19">
        <f t="shared" si="10"/>
        <v>4</v>
      </c>
      <c r="J128" s="19">
        <f t="shared" si="11"/>
        <v>8</v>
      </c>
    </row>
    <row r="129" spans="2:10" ht="15.75" customHeight="1">
      <c r="B129" s="9" t="s">
        <v>113</v>
      </c>
      <c r="C129" s="11" t="s">
        <v>114</v>
      </c>
      <c r="D129" s="27">
        <v>3</v>
      </c>
      <c r="E129" s="27">
        <v>1</v>
      </c>
      <c r="F129" s="27">
        <v>1</v>
      </c>
      <c r="G129" s="28" t="str">
        <f t="shared" si="9"/>
        <v>srebrna</v>
      </c>
      <c r="H129" s="43"/>
      <c r="I129" s="19">
        <f t="shared" si="10"/>
        <v>2</v>
      </c>
      <c r="J129" s="19">
        <f t="shared" si="11"/>
        <v>5</v>
      </c>
    </row>
    <row r="130" spans="2:10" ht="15.75" customHeight="1">
      <c r="B130" s="9" t="s">
        <v>74</v>
      </c>
      <c r="C130" s="11" t="s">
        <v>75</v>
      </c>
      <c r="D130" s="27">
        <v>3</v>
      </c>
      <c r="E130" s="27">
        <v>4</v>
      </c>
      <c r="F130" s="27">
        <v>2</v>
      </c>
      <c r="G130" s="28" t="str">
        <f t="shared" si="9"/>
        <v>złota</v>
      </c>
      <c r="H130" s="44"/>
      <c r="I130" s="19">
        <f t="shared" si="10"/>
        <v>6</v>
      </c>
      <c r="J130" s="19">
        <f t="shared" si="11"/>
        <v>9</v>
      </c>
    </row>
    <row r="131" spans="2:10" ht="15.75" customHeight="1">
      <c r="B131" s="9" t="s">
        <v>104</v>
      </c>
      <c r="C131" s="11" t="s">
        <v>105</v>
      </c>
      <c r="D131" s="27">
        <v>6</v>
      </c>
      <c r="E131" s="27">
        <v>1</v>
      </c>
      <c r="F131" s="27">
        <v>0</v>
      </c>
      <c r="G131" s="28" t="str">
        <f t="shared" si="9"/>
        <v>brązowa</v>
      </c>
      <c r="H131" s="44"/>
      <c r="I131" s="19">
        <f t="shared" si="10"/>
        <v>1</v>
      </c>
      <c r="J131" s="19">
        <f t="shared" si="11"/>
        <v>7</v>
      </c>
    </row>
    <row r="132" spans="2:10" ht="15.75" customHeight="1">
      <c r="B132" s="9" t="s">
        <v>47</v>
      </c>
      <c r="C132" s="11" t="s">
        <v>48</v>
      </c>
      <c r="D132" s="27">
        <v>2</v>
      </c>
      <c r="E132" s="27">
        <v>0</v>
      </c>
      <c r="F132" s="27">
        <v>0</v>
      </c>
      <c r="G132" s="28" t="str">
        <f t="shared" si="9"/>
        <v>brązowa</v>
      </c>
      <c r="I132" s="19">
        <f t="shared" si="10"/>
        <v>0</v>
      </c>
      <c r="J132" s="19">
        <f t="shared" si="11"/>
        <v>2</v>
      </c>
    </row>
    <row r="133" spans="2:10" ht="15.75" customHeight="1">
      <c r="B133" s="9" t="s">
        <v>29</v>
      </c>
      <c r="C133" s="11" t="s">
        <v>99</v>
      </c>
      <c r="D133" s="27">
        <v>0</v>
      </c>
      <c r="E133" s="27">
        <v>1</v>
      </c>
      <c r="F133" s="27">
        <v>1</v>
      </c>
      <c r="G133" s="28" t="str">
        <f t="shared" si="9"/>
        <v>srebrna</v>
      </c>
      <c r="I133" s="19">
        <f t="shared" si="10"/>
        <v>2</v>
      </c>
      <c r="J133" s="19">
        <f t="shared" si="11"/>
        <v>2</v>
      </c>
    </row>
    <row r="134" spans="2:10" ht="15.75" customHeight="1">
      <c r="B134" s="9" t="s">
        <v>118</v>
      </c>
      <c r="C134" s="11" t="s">
        <v>119</v>
      </c>
      <c r="D134" s="27">
        <v>1</v>
      </c>
      <c r="E134" s="27">
        <v>0</v>
      </c>
      <c r="F134" s="27">
        <v>0</v>
      </c>
      <c r="G134" s="28">
        <f t="shared" si="9"/>
      </c>
      <c r="I134" s="19">
        <f t="shared" si="10"/>
        <v>0</v>
      </c>
      <c r="J134" s="19">
        <f t="shared" si="11"/>
        <v>1</v>
      </c>
    </row>
    <row r="135" spans="2:10" ht="15.75" customHeight="1">
      <c r="B135" s="9" t="s">
        <v>112</v>
      </c>
      <c r="C135" s="11" t="s">
        <v>117</v>
      </c>
      <c r="D135" s="27">
        <v>1</v>
      </c>
      <c r="E135" s="27">
        <v>1</v>
      </c>
      <c r="F135" s="27">
        <v>0</v>
      </c>
      <c r="G135" s="28" t="str">
        <f t="shared" si="9"/>
        <v>brązowa</v>
      </c>
      <c r="I135" s="19">
        <f t="shared" si="10"/>
        <v>1</v>
      </c>
      <c r="J135" s="19">
        <f t="shared" si="11"/>
        <v>2</v>
      </c>
    </row>
    <row r="136" spans="2:10" ht="14.25">
      <c r="B136" s="9" t="s">
        <v>93</v>
      </c>
      <c r="C136" s="11" t="s">
        <v>94</v>
      </c>
      <c r="D136" s="27">
        <v>1</v>
      </c>
      <c r="E136" s="27">
        <v>0</v>
      </c>
      <c r="F136" s="27">
        <v>0</v>
      </c>
      <c r="G136" s="28">
        <f t="shared" si="9"/>
      </c>
      <c r="I136" s="19">
        <f t="shared" si="10"/>
        <v>0</v>
      </c>
      <c r="J136" s="19">
        <f t="shared" si="11"/>
        <v>1</v>
      </c>
    </row>
    <row r="137" spans="2:10" ht="14.25">
      <c r="B137" s="9" t="s">
        <v>97</v>
      </c>
      <c r="C137" s="11" t="s">
        <v>91</v>
      </c>
      <c r="D137" s="27">
        <v>1</v>
      </c>
      <c r="E137" s="27">
        <v>0</v>
      </c>
      <c r="F137" s="27">
        <v>0</v>
      </c>
      <c r="G137" s="28">
        <f t="shared" si="9"/>
      </c>
      <c r="I137" s="19">
        <f t="shared" si="10"/>
        <v>0</v>
      </c>
      <c r="J137" s="19">
        <f t="shared" si="11"/>
        <v>1</v>
      </c>
    </row>
    <row r="138" spans="2:10" ht="14.25">
      <c r="B138" s="9" t="s">
        <v>30</v>
      </c>
      <c r="C138" s="11" t="s">
        <v>31</v>
      </c>
      <c r="D138" s="27">
        <v>6</v>
      </c>
      <c r="E138" s="27">
        <v>5</v>
      </c>
      <c r="F138" s="27">
        <v>1</v>
      </c>
      <c r="G138" s="28" t="str">
        <f t="shared" si="9"/>
        <v>srebrna</v>
      </c>
      <c r="H138" s="44"/>
      <c r="I138" s="19">
        <f t="shared" si="10"/>
        <v>6</v>
      </c>
      <c r="J138" s="19">
        <f t="shared" si="11"/>
        <v>12</v>
      </c>
    </row>
    <row r="139" spans="2:10" ht="14.25">
      <c r="B139" s="9" t="s">
        <v>77</v>
      </c>
      <c r="C139" s="11" t="s">
        <v>78</v>
      </c>
      <c r="D139" s="27">
        <v>7</v>
      </c>
      <c r="E139" s="27">
        <v>4</v>
      </c>
      <c r="F139" s="27">
        <v>0</v>
      </c>
      <c r="G139" s="28" t="str">
        <f t="shared" si="9"/>
        <v>srebrna</v>
      </c>
      <c r="H139" s="44"/>
      <c r="I139" s="19">
        <f t="shared" si="10"/>
        <v>4</v>
      </c>
      <c r="J139" s="19">
        <f t="shared" si="11"/>
        <v>11</v>
      </c>
    </row>
    <row r="140" spans="2:10" ht="14.25">
      <c r="B140" s="9" t="s">
        <v>32</v>
      </c>
      <c r="C140" s="11" t="s">
        <v>33</v>
      </c>
      <c r="D140" s="27">
        <v>11</v>
      </c>
      <c r="E140" s="27">
        <v>4</v>
      </c>
      <c r="F140" s="27">
        <v>1</v>
      </c>
      <c r="G140" s="28" t="str">
        <f t="shared" si="9"/>
        <v>srebrna</v>
      </c>
      <c r="H140" s="44"/>
      <c r="I140" s="19">
        <f t="shared" si="10"/>
        <v>5</v>
      </c>
      <c r="J140" s="19">
        <f t="shared" si="11"/>
        <v>16</v>
      </c>
    </row>
    <row r="141" spans="2:10" ht="14.25">
      <c r="B141" s="9" t="s">
        <v>120</v>
      </c>
      <c r="C141" s="11" t="s">
        <v>121</v>
      </c>
      <c r="D141" s="27">
        <v>1</v>
      </c>
      <c r="E141" s="27">
        <v>0</v>
      </c>
      <c r="F141" s="27">
        <v>0</v>
      </c>
      <c r="G141" s="28">
        <f t="shared" si="9"/>
      </c>
      <c r="I141" s="19">
        <f t="shared" si="10"/>
        <v>0</v>
      </c>
      <c r="J141" s="19">
        <f t="shared" si="11"/>
        <v>1</v>
      </c>
    </row>
    <row r="142" spans="2:10" ht="14.25">
      <c r="B142" s="9" t="s">
        <v>37</v>
      </c>
      <c r="C142" s="11" t="s">
        <v>116</v>
      </c>
      <c r="D142" s="27">
        <v>4</v>
      </c>
      <c r="E142" s="27">
        <v>2</v>
      </c>
      <c r="F142" s="27">
        <v>2</v>
      </c>
      <c r="G142" s="28" t="str">
        <f t="shared" si="9"/>
        <v>złota</v>
      </c>
      <c r="I142" s="19">
        <f t="shared" si="10"/>
        <v>4</v>
      </c>
      <c r="J142" s="19">
        <f t="shared" si="11"/>
        <v>8</v>
      </c>
    </row>
    <row r="143" spans="2:10" ht="14.25">
      <c r="B143" s="9" t="s">
        <v>39</v>
      </c>
      <c r="C143" s="11" t="s">
        <v>40</v>
      </c>
      <c r="D143" s="27">
        <v>8</v>
      </c>
      <c r="E143" s="27">
        <v>4</v>
      </c>
      <c r="F143" s="27">
        <v>4</v>
      </c>
      <c r="G143" s="28" t="str">
        <f t="shared" si="9"/>
        <v>złota</v>
      </c>
      <c r="I143" s="19">
        <f t="shared" si="10"/>
        <v>8</v>
      </c>
      <c r="J143" s="19">
        <f t="shared" si="11"/>
        <v>16</v>
      </c>
    </row>
    <row r="144" spans="2:10" ht="14.25">
      <c r="B144" s="9" t="s">
        <v>66</v>
      </c>
      <c r="C144" s="11" t="s">
        <v>67</v>
      </c>
      <c r="D144" s="27">
        <v>3</v>
      </c>
      <c r="E144" s="27">
        <v>0</v>
      </c>
      <c r="F144" s="27">
        <v>0</v>
      </c>
      <c r="G144" s="28" t="str">
        <f t="shared" si="9"/>
        <v>brązowa</v>
      </c>
      <c r="I144" s="19">
        <f t="shared" si="10"/>
        <v>0</v>
      </c>
      <c r="J144" s="19">
        <f t="shared" si="11"/>
        <v>3</v>
      </c>
    </row>
    <row r="145" spans="2:10" ht="14.25">
      <c r="B145" s="9" t="s">
        <v>147</v>
      </c>
      <c r="C145" s="11" t="s">
        <v>148</v>
      </c>
      <c r="D145" s="27">
        <v>2</v>
      </c>
      <c r="E145" s="27">
        <v>0</v>
      </c>
      <c r="F145" s="27">
        <v>0</v>
      </c>
      <c r="G145" s="28" t="str">
        <f t="shared" si="9"/>
        <v>brązowa</v>
      </c>
      <c r="I145" s="19">
        <f t="shared" si="10"/>
        <v>0</v>
      </c>
      <c r="J145" s="19">
        <f t="shared" si="11"/>
        <v>2</v>
      </c>
    </row>
    <row r="146" spans="2:10" s="43" customFormat="1" ht="14.25">
      <c r="B146" s="9" t="s">
        <v>298</v>
      </c>
      <c r="C146" s="11" t="s">
        <v>300</v>
      </c>
      <c r="D146" s="27">
        <v>1</v>
      </c>
      <c r="E146" s="27">
        <v>0</v>
      </c>
      <c r="F146" s="27">
        <v>0</v>
      </c>
      <c r="G146" s="28">
        <f>IF(F146&gt;=2,"złota",IF(I146&gt;=2,"srebrna",IF(J146&gt;=2,"brązowa","")))</f>
      </c>
      <c r="I146" s="43">
        <f>E146+F146</f>
        <v>0</v>
      </c>
      <c r="J146" s="43">
        <f>D146+E146+F146</f>
        <v>1</v>
      </c>
    </row>
    <row r="147" spans="2:10" ht="14.25">
      <c r="B147" s="9" t="s">
        <v>95</v>
      </c>
      <c r="C147" s="11" t="s">
        <v>96</v>
      </c>
      <c r="D147" s="27">
        <v>4</v>
      </c>
      <c r="E147" s="27">
        <v>0</v>
      </c>
      <c r="F147" s="27">
        <v>0</v>
      </c>
      <c r="G147" s="28" t="str">
        <f t="shared" si="9"/>
        <v>brązowa</v>
      </c>
      <c r="I147" s="19">
        <f t="shared" si="10"/>
        <v>0</v>
      </c>
      <c r="J147" s="19">
        <f t="shared" si="11"/>
        <v>4</v>
      </c>
    </row>
    <row r="148" spans="2:10" ht="14.25">
      <c r="B148" s="9" t="s">
        <v>149</v>
      </c>
      <c r="C148" s="11" t="s">
        <v>98</v>
      </c>
      <c r="D148" s="27">
        <v>3</v>
      </c>
      <c r="E148" s="27">
        <v>1</v>
      </c>
      <c r="F148" s="27">
        <v>0</v>
      </c>
      <c r="G148" s="28" t="str">
        <f t="shared" si="9"/>
        <v>brązowa</v>
      </c>
      <c r="I148" s="19">
        <f t="shared" si="10"/>
        <v>1</v>
      </c>
      <c r="J148" s="19">
        <f t="shared" si="11"/>
        <v>4</v>
      </c>
    </row>
    <row r="149" spans="2:10" ht="14.25">
      <c r="B149" s="9" t="s">
        <v>144</v>
      </c>
      <c r="C149" s="11" t="s">
        <v>145</v>
      </c>
      <c r="D149" s="27">
        <v>2</v>
      </c>
      <c r="E149" s="27">
        <v>1</v>
      </c>
      <c r="F149" s="27">
        <v>0</v>
      </c>
      <c r="G149" s="28" t="str">
        <f t="shared" si="9"/>
        <v>brązowa</v>
      </c>
      <c r="I149" s="19">
        <f t="shared" si="10"/>
        <v>1</v>
      </c>
      <c r="J149" s="19">
        <f t="shared" si="11"/>
        <v>3</v>
      </c>
    </row>
    <row r="150" spans="2:10" ht="14.25">
      <c r="B150" s="9" t="s">
        <v>106</v>
      </c>
      <c r="C150" s="11" t="s">
        <v>107</v>
      </c>
      <c r="D150" s="27">
        <v>2</v>
      </c>
      <c r="E150" s="27">
        <v>4</v>
      </c>
      <c r="F150" s="27">
        <v>2</v>
      </c>
      <c r="G150" s="28" t="str">
        <f t="shared" si="9"/>
        <v>złota</v>
      </c>
      <c r="I150" s="19">
        <f t="shared" si="10"/>
        <v>6</v>
      </c>
      <c r="J150" s="19">
        <f t="shared" si="11"/>
        <v>8</v>
      </c>
    </row>
    <row r="151" spans="2:10" ht="14.25">
      <c r="B151" s="9" t="s">
        <v>43</v>
      </c>
      <c r="C151" s="11" t="s">
        <v>140</v>
      </c>
      <c r="D151" s="27">
        <v>2</v>
      </c>
      <c r="E151" s="27">
        <v>3</v>
      </c>
      <c r="F151" s="27">
        <v>1</v>
      </c>
      <c r="G151" s="28" t="str">
        <f t="shared" si="9"/>
        <v>srebrna</v>
      </c>
      <c r="I151" s="19">
        <f t="shared" si="10"/>
        <v>4</v>
      </c>
      <c r="J151" s="19">
        <f t="shared" si="11"/>
        <v>6</v>
      </c>
    </row>
    <row r="152" spans="2:10" ht="14.25">
      <c r="B152" s="9" t="s">
        <v>51</v>
      </c>
      <c r="C152" s="11" t="s">
        <v>52</v>
      </c>
      <c r="D152" s="27">
        <v>3</v>
      </c>
      <c r="E152" s="27">
        <v>3</v>
      </c>
      <c r="F152" s="27">
        <v>1</v>
      </c>
      <c r="G152" s="28" t="str">
        <f t="shared" si="9"/>
        <v>srebrna</v>
      </c>
      <c r="I152" s="19">
        <f t="shared" si="10"/>
        <v>4</v>
      </c>
      <c r="J152" s="19">
        <f t="shared" si="11"/>
        <v>7</v>
      </c>
    </row>
    <row r="153" spans="2:10" ht="14.25">
      <c r="B153" s="9" t="s">
        <v>89</v>
      </c>
      <c r="C153" s="11" t="s">
        <v>90</v>
      </c>
      <c r="D153" s="27">
        <v>5</v>
      </c>
      <c r="E153" s="27">
        <v>1</v>
      </c>
      <c r="F153" s="27">
        <v>0</v>
      </c>
      <c r="G153" s="28" t="str">
        <f t="shared" si="9"/>
        <v>brązowa</v>
      </c>
      <c r="I153" s="19">
        <f t="shared" si="10"/>
        <v>1</v>
      </c>
      <c r="J153" s="19">
        <f t="shared" si="11"/>
        <v>6</v>
      </c>
    </row>
    <row r="154" spans="2:10" ht="14.25">
      <c r="B154" s="9" t="s">
        <v>150</v>
      </c>
      <c r="C154" s="11" t="s">
        <v>151</v>
      </c>
      <c r="D154" s="27">
        <v>1</v>
      </c>
      <c r="E154" s="27">
        <v>0</v>
      </c>
      <c r="F154" s="27">
        <v>0</v>
      </c>
      <c r="G154" s="28">
        <f t="shared" si="9"/>
      </c>
      <c r="I154" s="19">
        <f t="shared" si="10"/>
        <v>0</v>
      </c>
      <c r="J154" s="19">
        <f t="shared" si="11"/>
        <v>1</v>
      </c>
    </row>
    <row r="156" spans="2:7" ht="17.25">
      <c r="B156" s="61" t="s">
        <v>207</v>
      </c>
      <c r="C156" s="62"/>
      <c r="D156" s="62"/>
      <c r="E156" s="62"/>
      <c r="F156" s="63"/>
      <c r="G156" s="21" t="s">
        <v>133</v>
      </c>
    </row>
    <row r="157" spans="2:7" ht="18.75" customHeight="1">
      <c r="B157" s="64" t="s">
        <v>125</v>
      </c>
      <c r="C157" s="65"/>
      <c r="D157" s="66" t="s">
        <v>126</v>
      </c>
      <c r="E157" s="67"/>
      <c r="F157" s="68"/>
      <c r="G157" s="22" t="s">
        <v>208</v>
      </c>
    </row>
    <row r="158" spans="2:7" ht="18.75" customHeight="1">
      <c r="B158" s="23" t="s">
        <v>127</v>
      </c>
      <c r="C158" s="23" t="s">
        <v>4</v>
      </c>
      <c r="D158" s="24" t="s">
        <v>128</v>
      </c>
      <c r="E158" s="24" t="s">
        <v>129</v>
      </c>
      <c r="F158" s="24" t="s">
        <v>130</v>
      </c>
      <c r="G158" s="24" t="s">
        <v>131</v>
      </c>
    </row>
    <row r="159" spans="2:10" ht="15.75" customHeight="1">
      <c r="B159" s="9" t="s">
        <v>180</v>
      </c>
      <c r="C159" s="11" t="s">
        <v>238</v>
      </c>
      <c r="D159" s="27">
        <v>2</v>
      </c>
      <c r="E159" s="27"/>
      <c r="F159" s="27"/>
      <c r="G159" s="28" t="str">
        <f aca="true" t="shared" si="12" ref="G159:G170">IF(F159&gt;=2,"złota",IF(I159&gt;=2,"srebrna",IF(J159&gt;=2,"brązowa","")))</f>
        <v>brązowa</v>
      </c>
      <c r="I159" s="19">
        <f aca="true" t="shared" si="13" ref="I159:I170">E159+F159</f>
        <v>0</v>
      </c>
      <c r="J159" s="19">
        <f aca="true" t="shared" si="14" ref="J159:J170">D159+E159+F159</f>
        <v>2</v>
      </c>
    </row>
    <row r="160" spans="2:10" ht="14.25">
      <c r="B160" s="9" t="s">
        <v>216</v>
      </c>
      <c r="C160" s="11" t="s">
        <v>241</v>
      </c>
      <c r="D160" s="27"/>
      <c r="E160" s="27">
        <v>2</v>
      </c>
      <c r="F160" s="27">
        <v>1</v>
      </c>
      <c r="G160" s="28" t="str">
        <f t="shared" si="12"/>
        <v>srebrna</v>
      </c>
      <c r="I160" s="19">
        <f t="shared" si="13"/>
        <v>3</v>
      </c>
      <c r="J160" s="19">
        <f t="shared" si="14"/>
        <v>3</v>
      </c>
    </row>
    <row r="161" spans="2:10" ht="14.25">
      <c r="B161" s="9" t="s">
        <v>174</v>
      </c>
      <c r="C161" s="11" t="s">
        <v>175</v>
      </c>
      <c r="D161" s="27"/>
      <c r="E161" s="27">
        <v>1</v>
      </c>
      <c r="F161" s="27"/>
      <c r="G161" s="28">
        <f t="shared" si="12"/>
      </c>
      <c r="I161" s="19">
        <f t="shared" si="13"/>
        <v>1</v>
      </c>
      <c r="J161" s="19">
        <f t="shared" si="14"/>
        <v>1</v>
      </c>
    </row>
    <row r="162" spans="2:10" ht="14.25">
      <c r="B162" s="9" t="s">
        <v>250</v>
      </c>
      <c r="C162" s="11" t="s">
        <v>251</v>
      </c>
      <c r="D162" s="27">
        <v>1</v>
      </c>
      <c r="E162" s="27"/>
      <c r="F162" s="27"/>
      <c r="G162" s="28">
        <f t="shared" si="12"/>
      </c>
      <c r="I162" s="19">
        <f t="shared" si="13"/>
        <v>0</v>
      </c>
      <c r="J162" s="19">
        <f t="shared" si="14"/>
        <v>1</v>
      </c>
    </row>
    <row r="163" spans="2:10" ht="14.25">
      <c r="B163" s="9" t="s">
        <v>25</v>
      </c>
      <c r="C163" s="17" t="s">
        <v>26</v>
      </c>
      <c r="D163" s="27"/>
      <c r="E163" s="27"/>
      <c r="F163" s="27"/>
      <c r="G163" s="28">
        <f t="shared" si="12"/>
      </c>
      <c r="I163" s="19">
        <f t="shared" si="13"/>
        <v>0</v>
      </c>
      <c r="J163" s="19">
        <f t="shared" si="14"/>
        <v>0</v>
      </c>
    </row>
    <row r="164" spans="2:10" ht="14.25">
      <c r="B164" s="40" t="s">
        <v>176</v>
      </c>
      <c r="C164" s="41" t="s">
        <v>177</v>
      </c>
      <c r="D164" s="27">
        <v>1</v>
      </c>
      <c r="E164" s="27"/>
      <c r="F164" s="27"/>
      <c r="G164" s="28">
        <f t="shared" si="12"/>
      </c>
      <c r="I164" s="19">
        <f t="shared" si="13"/>
        <v>0</v>
      </c>
      <c r="J164" s="19">
        <f t="shared" si="14"/>
        <v>1</v>
      </c>
    </row>
    <row r="165" spans="2:10" ht="14.25">
      <c r="B165" s="9" t="s">
        <v>59</v>
      </c>
      <c r="C165" s="11" t="s">
        <v>60</v>
      </c>
      <c r="D165" s="27">
        <v>1</v>
      </c>
      <c r="E165" s="27"/>
      <c r="F165" s="27"/>
      <c r="G165" s="28">
        <f t="shared" si="12"/>
      </c>
      <c r="I165" s="19">
        <f t="shared" si="13"/>
        <v>0</v>
      </c>
      <c r="J165" s="19">
        <f t="shared" si="14"/>
        <v>1</v>
      </c>
    </row>
    <row r="166" spans="2:10" ht="14.25">
      <c r="B166" s="25"/>
      <c r="C166" s="26"/>
      <c r="D166" s="27"/>
      <c r="E166" s="27"/>
      <c r="F166" s="27"/>
      <c r="G166" s="28">
        <f t="shared" si="12"/>
      </c>
      <c r="I166" s="19">
        <f t="shared" si="13"/>
        <v>0</v>
      </c>
      <c r="J166" s="19">
        <f t="shared" si="14"/>
        <v>0</v>
      </c>
    </row>
    <row r="167" spans="2:10" ht="14.25">
      <c r="B167" s="25"/>
      <c r="C167" s="26"/>
      <c r="D167" s="27"/>
      <c r="E167" s="27"/>
      <c r="F167" s="27"/>
      <c r="G167" s="28">
        <f t="shared" si="12"/>
      </c>
      <c r="I167" s="19">
        <f t="shared" si="13"/>
        <v>0</v>
      </c>
      <c r="J167" s="19">
        <f t="shared" si="14"/>
        <v>0</v>
      </c>
    </row>
    <row r="168" spans="2:10" ht="14.25">
      <c r="B168" s="25"/>
      <c r="C168" s="26"/>
      <c r="D168" s="27"/>
      <c r="E168" s="27"/>
      <c r="F168" s="27"/>
      <c r="G168" s="28">
        <f t="shared" si="12"/>
      </c>
      <c r="I168" s="19">
        <f t="shared" si="13"/>
        <v>0</v>
      </c>
      <c r="J168" s="19">
        <f t="shared" si="14"/>
        <v>0</v>
      </c>
    </row>
    <row r="169" spans="2:10" ht="14.25">
      <c r="B169" s="25"/>
      <c r="C169" s="26"/>
      <c r="D169" s="27"/>
      <c r="E169" s="27"/>
      <c r="F169" s="27"/>
      <c r="G169" s="28">
        <f t="shared" si="12"/>
      </c>
      <c r="I169" s="19">
        <f t="shared" si="13"/>
        <v>0</v>
      </c>
      <c r="J169" s="19">
        <f t="shared" si="14"/>
        <v>0</v>
      </c>
    </row>
    <row r="170" spans="2:10" ht="14.25">
      <c r="B170" s="25"/>
      <c r="C170" s="26"/>
      <c r="D170" s="27"/>
      <c r="E170" s="27"/>
      <c r="F170" s="27"/>
      <c r="G170" s="28">
        <f t="shared" si="12"/>
      </c>
      <c r="I170" s="19">
        <f t="shared" si="13"/>
        <v>0</v>
      </c>
      <c r="J170" s="19">
        <f t="shared" si="14"/>
        <v>0</v>
      </c>
    </row>
  </sheetData>
  <sheetProtection/>
  <mergeCells count="12">
    <mergeCell ref="B118:F118"/>
    <mergeCell ref="B119:C119"/>
    <mergeCell ref="D119:F119"/>
    <mergeCell ref="B156:F156"/>
    <mergeCell ref="B157:C157"/>
    <mergeCell ref="D157:F157"/>
    <mergeCell ref="B4:F4"/>
    <mergeCell ref="B5:C5"/>
    <mergeCell ref="D5:F5"/>
    <mergeCell ref="B38:F38"/>
    <mergeCell ref="B39:C39"/>
    <mergeCell ref="D39:F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2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22.375" style="4" customWidth="1"/>
    <col min="4" max="4" width="6.50390625" style="4" customWidth="1"/>
    <col min="5" max="6" width="7.50390625" style="14" customWidth="1"/>
    <col min="7" max="7" width="7.00390625" style="4" customWidth="1"/>
    <col min="8" max="8" width="3.625" style="4" customWidth="1"/>
    <col min="9" max="9" width="7.00390625" style="5" customWidth="1"/>
    <col min="10" max="10" width="3.625" style="5" customWidth="1"/>
    <col min="11" max="11" width="7.00390625" style="4" customWidth="1"/>
    <col min="12" max="12" width="3.625" style="5" customWidth="1"/>
    <col min="13" max="13" width="7.00390625" style="4" customWidth="1"/>
    <col min="14" max="14" width="3.625" style="5" customWidth="1"/>
    <col min="15" max="15" width="7.00390625" style="5" customWidth="1"/>
    <col min="16" max="16" width="3.625" style="5" customWidth="1"/>
    <col min="17" max="17" width="7.00390625" style="5" customWidth="1"/>
    <col min="18" max="18" width="3.625" style="5" customWidth="1"/>
    <col min="19" max="19" width="7.00390625" style="5" customWidth="1"/>
    <col min="20" max="20" width="3.625" style="5" customWidth="1"/>
    <col min="21" max="21" width="7.00390625" style="5" customWidth="1"/>
    <col min="22" max="22" width="3.625" style="5" customWidth="1"/>
    <col min="23" max="23" width="7.00390625" style="5" customWidth="1"/>
    <col min="24" max="24" width="3.625" style="5" customWidth="1"/>
    <col min="25" max="16384" width="8.875" style="5" customWidth="1"/>
  </cols>
  <sheetData>
    <row r="1" spans="1:13" s="3" customFormat="1" ht="21" customHeight="1">
      <c r="A1" s="48" t="s">
        <v>0</v>
      </c>
      <c r="B1" s="49"/>
      <c r="C1" s="1">
        <v>9</v>
      </c>
      <c r="D1" s="50" t="s">
        <v>1</v>
      </c>
      <c r="E1" s="50"/>
      <c r="F1" s="50"/>
      <c r="G1" s="50"/>
      <c r="H1" s="50"/>
      <c r="I1" s="51"/>
      <c r="J1" s="51"/>
      <c r="K1" s="1">
        <v>4</v>
      </c>
      <c r="M1" s="2"/>
    </row>
    <row r="2" spans="7:24" ht="75" customHeight="1">
      <c r="G2" s="52" t="s">
        <v>161</v>
      </c>
      <c r="H2" s="53"/>
      <c r="I2" s="58" t="s">
        <v>162</v>
      </c>
      <c r="J2" s="58"/>
      <c r="K2" s="58" t="s">
        <v>163</v>
      </c>
      <c r="L2" s="58"/>
      <c r="M2" s="58" t="s">
        <v>164</v>
      </c>
      <c r="N2" s="58"/>
      <c r="O2" s="60" t="s">
        <v>165</v>
      </c>
      <c r="P2" s="60"/>
      <c r="Q2" s="60" t="s">
        <v>166</v>
      </c>
      <c r="R2" s="60"/>
      <c r="S2" s="60" t="s">
        <v>167</v>
      </c>
      <c r="T2" s="60"/>
      <c r="U2" s="52" t="s">
        <v>307</v>
      </c>
      <c r="V2" s="53"/>
      <c r="W2" s="52" t="s">
        <v>308</v>
      </c>
      <c r="X2" s="53"/>
    </row>
    <row r="3" spans="1:24" s="3" customFormat="1" ht="45" customHeight="1">
      <c r="A3" s="59" t="s">
        <v>8</v>
      </c>
      <c r="B3" s="59"/>
      <c r="C3" s="59"/>
      <c r="D3" s="59"/>
      <c r="E3" s="59"/>
      <c r="F3" s="59"/>
      <c r="G3" s="54"/>
      <c r="H3" s="55"/>
      <c r="I3" s="58"/>
      <c r="J3" s="58"/>
      <c r="K3" s="58"/>
      <c r="L3" s="58"/>
      <c r="M3" s="58"/>
      <c r="N3" s="58"/>
      <c r="O3" s="60"/>
      <c r="P3" s="60"/>
      <c r="Q3" s="60"/>
      <c r="R3" s="60"/>
      <c r="S3" s="60"/>
      <c r="T3" s="60"/>
      <c r="U3" s="54"/>
      <c r="V3" s="55"/>
      <c r="W3" s="54"/>
      <c r="X3" s="55"/>
    </row>
    <row r="4" spans="1:24" s="7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15" t="s">
        <v>9</v>
      </c>
      <c r="F4" s="6" t="s">
        <v>6</v>
      </c>
      <c r="G4" s="56"/>
      <c r="H4" s="57"/>
      <c r="I4" s="58"/>
      <c r="J4" s="58"/>
      <c r="K4" s="58"/>
      <c r="L4" s="58"/>
      <c r="M4" s="58"/>
      <c r="N4" s="58"/>
      <c r="O4" s="60"/>
      <c r="P4" s="60"/>
      <c r="Q4" s="60"/>
      <c r="R4" s="60"/>
      <c r="S4" s="60"/>
      <c r="T4" s="60"/>
      <c r="U4" s="56"/>
      <c r="V4" s="57"/>
      <c r="W4" s="56"/>
      <c r="X4" s="57"/>
    </row>
    <row r="5" spans="1:24" s="3" customFormat="1" ht="15.75" customHeight="1">
      <c r="A5" s="8">
        <v>1</v>
      </c>
      <c r="B5" s="40" t="s">
        <v>216</v>
      </c>
      <c r="C5" s="41" t="s">
        <v>217</v>
      </c>
      <c r="D5" s="12">
        <v>8</v>
      </c>
      <c r="E5" s="16">
        <v>500</v>
      </c>
      <c r="F5" s="18">
        <v>386</v>
      </c>
      <c r="G5" s="13">
        <v>0</v>
      </c>
      <c r="H5" s="42"/>
      <c r="I5" s="13">
        <v>100</v>
      </c>
      <c r="J5" s="10">
        <v>78</v>
      </c>
      <c r="K5" s="13">
        <v>94.74</v>
      </c>
      <c r="L5" s="10">
        <v>72</v>
      </c>
      <c r="M5" s="13">
        <v>100</v>
      </c>
      <c r="N5" s="10">
        <v>77</v>
      </c>
      <c r="O5" s="13">
        <v>100</v>
      </c>
      <c r="P5" s="10">
        <v>74</v>
      </c>
      <c r="Q5" s="13">
        <v>100</v>
      </c>
      <c r="R5" s="10">
        <v>78</v>
      </c>
      <c r="S5" s="13">
        <v>88.46</v>
      </c>
      <c r="T5" s="10">
        <v>69</v>
      </c>
      <c r="U5" s="13">
        <v>98.72</v>
      </c>
      <c r="V5" s="10">
        <v>77</v>
      </c>
      <c r="W5" s="13">
        <v>100</v>
      </c>
      <c r="X5" s="10">
        <v>76</v>
      </c>
    </row>
    <row r="6" spans="1:24" s="3" customFormat="1" ht="15.75" customHeight="1">
      <c r="A6" s="8">
        <v>2</v>
      </c>
      <c r="B6" s="40" t="s">
        <v>34</v>
      </c>
      <c r="C6" s="41" t="s">
        <v>183</v>
      </c>
      <c r="D6" s="12">
        <v>9</v>
      </c>
      <c r="E6" s="16">
        <v>497.38</v>
      </c>
      <c r="F6" s="18">
        <v>379</v>
      </c>
      <c r="G6" s="13">
        <v>96.1</v>
      </c>
      <c r="H6" s="42">
        <v>74</v>
      </c>
      <c r="I6" s="13">
        <v>93.59</v>
      </c>
      <c r="J6" s="10">
        <v>73</v>
      </c>
      <c r="K6" s="13">
        <v>98.68</v>
      </c>
      <c r="L6" s="10">
        <v>75</v>
      </c>
      <c r="M6" s="13">
        <v>98.7</v>
      </c>
      <c r="N6" s="10">
        <v>76</v>
      </c>
      <c r="O6" s="13">
        <v>100</v>
      </c>
      <c r="P6" s="10">
        <v>74</v>
      </c>
      <c r="Q6" s="13">
        <v>92.31</v>
      </c>
      <c r="R6" s="10">
        <v>72</v>
      </c>
      <c r="S6" s="13">
        <v>93.59</v>
      </c>
      <c r="T6" s="10">
        <v>73</v>
      </c>
      <c r="U6" s="13">
        <v>100</v>
      </c>
      <c r="V6" s="10">
        <v>78</v>
      </c>
      <c r="W6" s="13">
        <v>100</v>
      </c>
      <c r="X6" s="10">
        <v>76</v>
      </c>
    </row>
    <row r="7" spans="1:24" s="3" customFormat="1" ht="15.75" customHeight="1">
      <c r="A7" s="8">
        <v>3</v>
      </c>
      <c r="B7" s="40" t="s">
        <v>134</v>
      </c>
      <c r="C7" s="41" t="s">
        <v>135</v>
      </c>
      <c r="D7" s="12">
        <v>8</v>
      </c>
      <c r="E7" s="16">
        <v>489.5799999999999</v>
      </c>
      <c r="F7" s="18">
        <v>375</v>
      </c>
      <c r="G7" s="13">
        <v>98.7</v>
      </c>
      <c r="H7" s="42">
        <v>76</v>
      </c>
      <c r="I7" s="13">
        <v>0</v>
      </c>
      <c r="J7" s="10"/>
      <c r="K7" s="13">
        <v>94.74</v>
      </c>
      <c r="L7" s="10">
        <v>72</v>
      </c>
      <c r="M7" s="13">
        <v>97.4</v>
      </c>
      <c r="N7" s="10">
        <v>75</v>
      </c>
      <c r="O7" s="13">
        <v>98.65</v>
      </c>
      <c r="P7" s="10">
        <v>73</v>
      </c>
      <c r="Q7" s="13">
        <v>94.87</v>
      </c>
      <c r="R7" s="10">
        <v>74</v>
      </c>
      <c r="S7" s="13">
        <v>92.31</v>
      </c>
      <c r="T7" s="10">
        <v>72</v>
      </c>
      <c r="U7" s="13">
        <v>96.15</v>
      </c>
      <c r="V7" s="10">
        <v>75</v>
      </c>
      <c r="W7" s="13">
        <v>98.68</v>
      </c>
      <c r="X7" s="10">
        <v>75</v>
      </c>
    </row>
    <row r="8" spans="1:24" s="3" customFormat="1" ht="15.75" customHeight="1">
      <c r="A8" s="8">
        <v>4</v>
      </c>
      <c r="B8" s="40" t="s">
        <v>184</v>
      </c>
      <c r="C8" s="41" t="s">
        <v>185</v>
      </c>
      <c r="D8" s="12">
        <v>9</v>
      </c>
      <c r="E8" s="16">
        <v>489.49</v>
      </c>
      <c r="F8" s="18">
        <v>375</v>
      </c>
      <c r="G8" s="13">
        <v>83.12</v>
      </c>
      <c r="H8" s="42">
        <v>64</v>
      </c>
      <c r="I8" s="13">
        <v>88.46</v>
      </c>
      <c r="J8" s="10">
        <v>69</v>
      </c>
      <c r="K8" s="13">
        <v>97.37</v>
      </c>
      <c r="L8" s="10">
        <v>74</v>
      </c>
      <c r="M8" s="13">
        <v>96.1</v>
      </c>
      <c r="N8" s="10">
        <v>74</v>
      </c>
      <c r="O8" s="13">
        <v>97.3</v>
      </c>
      <c r="P8" s="10">
        <v>72</v>
      </c>
      <c r="Q8" s="13">
        <v>93.59</v>
      </c>
      <c r="R8" s="10">
        <v>73</v>
      </c>
      <c r="S8" s="13">
        <v>98.72</v>
      </c>
      <c r="T8" s="10">
        <v>77</v>
      </c>
      <c r="U8" s="13">
        <v>94.87</v>
      </c>
      <c r="V8" s="10">
        <v>74</v>
      </c>
      <c r="W8" s="13">
        <v>100</v>
      </c>
      <c r="X8" s="10">
        <v>76</v>
      </c>
    </row>
    <row r="9" spans="1:24" s="3" customFormat="1" ht="15.75" customHeight="1">
      <c r="A9" s="8">
        <v>5</v>
      </c>
      <c r="B9" s="40" t="s">
        <v>146</v>
      </c>
      <c r="C9" s="41" t="s">
        <v>182</v>
      </c>
      <c r="D9" s="12">
        <v>9</v>
      </c>
      <c r="E9" s="16">
        <v>488.32000000000005</v>
      </c>
      <c r="F9" s="18">
        <v>376</v>
      </c>
      <c r="G9" s="13">
        <v>89.61</v>
      </c>
      <c r="H9" s="42">
        <v>69</v>
      </c>
      <c r="I9" s="13">
        <v>94.87</v>
      </c>
      <c r="J9" s="10">
        <v>74</v>
      </c>
      <c r="K9" s="13">
        <v>97.37</v>
      </c>
      <c r="L9" s="10">
        <v>74</v>
      </c>
      <c r="M9" s="13">
        <v>97.4</v>
      </c>
      <c r="N9" s="10">
        <v>75</v>
      </c>
      <c r="O9" s="13">
        <v>91.89</v>
      </c>
      <c r="P9" s="10">
        <v>68</v>
      </c>
      <c r="Q9" s="13">
        <v>93.59</v>
      </c>
      <c r="R9" s="10">
        <v>73</v>
      </c>
      <c r="S9" s="13">
        <v>100</v>
      </c>
      <c r="T9" s="10">
        <v>78</v>
      </c>
      <c r="U9" s="13">
        <v>89.74</v>
      </c>
      <c r="V9" s="10">
        <v>70</v>
      </c>
      <c r="W9" s="13">
        <v>98.68</v>
      </c>
      <c r="X9" s="10">
        <v>75</v>
      </c>
    </row>
    <row r="10" spans="1:24" s="3" customFormat="1" ht="15.75" customHeight="1">
      <c r="A10" s="8">
        <v>6</v>
      </c>
      <c r="B10" s="40" t="s">
        <v>41</v>
      </c>
      <c r="C10" s="41" t="s">
        <v>42</v>
      </c>
      <c r="D10" s="12">
        <v>9</v>
      </c>
      <c r="E10" s="16">
        <v>485.73</v>
      </c>
      <c r="F10" s="18">
        <v>374</v>
      </c>
      <c r="G10" s="13">
        <v>89.61</v>
      </c>
      <c r="H10" s="10">
        <v>69</v>
      </c>
      <c r="I10" s="13">
        <v>84.62</v>
      </c>
      <c r="J10" s="10">
        <v>66</v>
      </c>
      <c r="K10" s="13">
        <v>100</v>
      </c>
      <c r="L10" s="10">
        <v>76</v>
      </c>
      <c r="M10" s="13">
        <v>97.4</v>
      </c>
      <c r="N10" s="10">
        <v>75</v>
      </c>
      <c r="O10" s="13">
        <v>90.54</v>
      </c>
      <c r="P10" s="10">
        <v>67</v>
      </c>
      <c r="Q10" s="13">
        <v>85.9</v>
      </c>
      <c r="R10" s="10">
        <v>67</v>
      </c>
      <c r="S10" s="13">
        <v>98.72</v>
      </c>
      <c r="T10" s="10">
        <v>77</v>
      </c>
      <c r="U10" s="13">
        <v>94.87</v>
      </c>
      <c r="V10" s="10">
        <v>74</v>
      </c>
      <c r="W10" s="13">
        <v>94.74</v>
      </c>
      <c r="X10" s="10">
        <v>72</v>
      </c>
    </row>
    <row r="11" spans="1:24" s="3" customFormat="1" ht="15.75" customHeight="1">
      <c r="A11" s="8">
        <v>7</v>
      </c>
      <c r="B11" s="40" t="s">
        <v>100</v>
      </c>
      <c r="C11" s="41" t="s">
        <v>101</v>
      </c>
      <c r="D11" s="12">
        <v>8</v>
      </c>
      <c r="E11" s="16">
        <v>481.89</v>
      </c>
      <c r="F11" s="18">
        <v>373</v>
      </c>
      <c r="G11" s="13">
        <v>100</v>
      </c>
      <c r="H11" s="42">
        <v>77</v>
      </c>
      <c r="I11" s="13">
        <v>0</v>
      </c>
      <c r="J11" s="10"/>
      <c r="K11" s="13">
        <v>92.11</v>
      </c>
      <c r="L11" s="10">
        <v>70</v>
      </c>
      <c r="M11" s="13">
        <v>85.71</v>
      </c>
      <c r="N11" s="10">
        <v>66</v>
      </c>
      <c r="O11" s="13">
        <v>77.03</v>
      </c>
      <c r="P11" s="10">
        <v>57</v>
      </c>
      <c r="Q11" s="13">
        <v>97.44</v>
      </c>
      <c r="R11" s="10">
        <v>76</v>
      </c>
      <c r="S11" s="13">
        <v>92.31</v>
      </c>
      <c r="T11" s="10">
        <v>72</v>
      </c>
      <c r="U11" s="13">
        <v>98.72</v>
      </c>
      <c r="V11" s="10">
        <v>77</v>
      </c>
      <c r="W11" s="13">
        <v>93.42</v>
      </c>
      <c r="X11" s="10">
        <v>71</v>
      </c>
    </row>
    <row r="12" spans="1:24" s="3" customFormat="1" ht="15.75" customHeight="1">
      <c r="A12" s="8">
        <v>8</v>
      </c>
      <c r="B12" s="40" t="s">
        <v>37</v>
      </c>
      <c r="C12" s="41" t="s">
        <v>38</v>
      </c>
      <c r="D12" s="12">
        <v>5</v>
      </c>
      <c r="E12" s="16">
        <v>475.34999999999997</v>
      </c>
      <c r="F12" s="18">
        <v>366</v>
      </c>
      <c r="G12" s="13">
        <v>85.71</v>
      </c>
      <c r="H12" s="10">
        <v>66</v>
      </c>
      <c r="I12" s="13">
        <v>0</v>
      </c>
      <c r="J12" s="10"/>
      <c r="K12" s="13">
        <v>97.37</v>
      </c>
      <c r="L12" s="10">
        <v>74</v>
      </c>
      <c r="M12" s="13">
        <v>0</v>
      </c>
      <c r="N12" s="10"/>
      <c r="O12" s="13">
        <v>0</v>
      </c>
      <c r="P12" s="10"/>
      <c r="Q12" s="13">
        <v>97.44</v>
      </c>
      <c r="R12" s="10">
        <v>76</v>
      </c>
      <c r="S12" s="13">
        <v>0</v>
      </c>
      <c r="T12" s="10">
        <v>0</v>
      </c>
      <c r="U12" s="13">
        <v>96.15</v>
      </c>
      <c r="V12" s="10">
        <v>75</v>
      </c>
      <c r="W12" s="13">
        <v>98.68</v>
      </c>
      <c r="X12" s="10">
        <v>75</v>
      </c>
    </row>
    <row r="13" spans="1:24" s="3" customFormat="1" ht="15.75" customHeight="1">
      <c r="A13" s="8">
        <v>9</v>
      </c>
      <c r="B13" s="40" t="s">
        <v>174</v>
      </c>
      <c r="C13" s="41" t="s">
        <v>175</v>
      </c>
      <c r="D13" s="12">
        <v>8</v>
      </c>
      <c r="E13" s="16">
        <v>470.06</v>
      </c>
      <c r="F13" s="18">
        <v>358</v>
      </c>
      <c r="G13" s="13">
        <v>90.91</v>
      </c>
      <c r="H13" s="42">
        <v>70</v>
      </c>
      <c r="I13" s="13">
        <v>83.33</v>
      </c>
      <c r="J13" s="10">
        <v>65</v>
      </c>
      <c r="K13" s="13">
        <v>90.79</v>
      </c>
      <c r="L13" s="10">
        <v>69</v>
      </c>
      <c r="M13" s="13">
        <v>87.01</v>
      </c>
      <c r="N13" s="10">
        <v>67</v>
      </c>
      <c r="O13" s="13">
        <v>100</v>
      </c>
      <c r="P13" s="10">
        <v>74</v>
      </c>
      <c r="Q13" s="13">
        <v>0</v>
      </c>
      <c r="R13" s="10"/>
      <c r="S13" s="13">
        <v>92.31</v>
      </c>
      <c r="T13" s="10">
        <v>72</v>
      </c>
      <c r="U13" s="13">
        <v>88.46</v>
      </c>
      <c r="V13" s="10">
        <v>69</v>
      </c>
      <c r="W13" s="13">
        <v>96.05</v>
      </c>
      <c r="X13" s="10">
        <v>73</v>
      </c>
    </row>
    <row r="14" spans="1:24" s="3" customFormat="1" ht="15.75" customHeight="1">
      <c r="A14" s="8">
        <v>10</v>
      </c>
      <c r="B14" s="40" t="s">
        <v>21</v>
      </c>
      <c r="C14" s="41" t="s">
        <v>22</v>
      </c>
      <c r="D14" s="12">
        <v>6</v>
      </c>
      <c r="E14" s="16">
        <v>469.19</v>
      </c>
      <c r="F14" s="18">
        <v>364</v>
      </c>
      <c r="G14" s="13">
        <v>89.61</v>
      </c>
      <c r="H14" s="42">
        <v>69</v>
      </c>
      <c r="I14" s="13">
        <v>89.74</v>
      </c>
      <c r="J14" s="10">
        <v>70</v>
      </c>
      <c r="K14" s="13">
        <v>0</v>
      </c>
      <c r="L14" s="10"/>
      <c r="M14" s="13">
        <v>0</v>
      </c>
      <c r="N14" s="10"/>
      <c r="O14" s="13">
        <v>0</v>
      </c>
      <c r="P14" s="10"/>
      <c r="Q14" s="13">
        <v>93.59</v>
      </c>
      <c r="R14" s="10">
        <v>73</v>
      </c>
      <c r="S14" s="13">
        <v>92.31</v>
      </c>
      <c r="T14" s="10">
        <v>72</v>
      </c>
      <c r="U14" s="13">
        <v>94.87</v>
      </c>
      <c r="V14" s="10">
        <v>74</v>
      </c>
      <c r="W14" s="13">
        <v>98.68</v>
      </c>
      <c r="X14" s="10">
        <v>75</v>
      </c>
    </row>
    <row r="15" spans="1:24" s="3" customFormat="1" ht="15.75" customHeight="1">
      <c r="A15" s="8">
        <v>11</v>
      </c>
      <c r="B15" s="40" t="s">
        <v>44</v>
      </c>
      <c r="C15" s="41" t="s">
        <v>45</v>
      </c>
      <c r="D15" s="12">
        <v>8</v>
      </c>
      <c r="E15" s="16">
        <v>463.76</v>
      </c>
      <c r="F15" s="18">
        <v>357</v>
      </c>
      <c r="G15" s="13">
        <v>88.31</v>
      </c>
      <c r="H15" s="10">
        <v>68</v>
      </c>
      <c r="I15" s="72" t="s">
        <v>315</v>
      </c>
      <c r="J15" s="71" t="s">
        <v>284</v>
      </c>
      <c r="K15" s="13">
        <v>97.37</v>
      </c>
      <c r="L15" s="10">
        <v>74</v>
      </c>
      <c r="M15" s="13">
        <v>93.51</v>
      </c>
      <c r="N15" s="10">
        <v>72</v>
      </c>
      <c r="O15" s="13">
        <v>83.78</v>
      </c>
      <c r="P15" s="10">
        <v>62</v>
      </c>
      <c r="Q15" s="13">
        <v>0</v>
      </c>
      <c r="R15" s="10">
        <v>0</v>
      </c>
      <c r="S15" s="13">
        <v>89.74</v>
      </c>
      <c r="T15" s="10">
        <v>70</v>
      </c>
      <c r="U15" s="13">
        <v>91.03</v>
      </c>
      <c r="V15" s="10">
        <v>71</v>
      </c>
      <c r="W15" s="13">
        <v>92.11</v>
      </c>
      <c r="X15" s="10">
        <v>70</v>
      </c>
    </row>
    <row r="16" spans="1:24" s="3" customFormat="1" ht="15.75" customHeight="1">
      <c r="A16" s="8">
        <v>12</v>
      </c>
      <c r="B16" s="40" t="s">
        <v>180</v>
      </c>
      <c r="C16" s="41" t="s">
        <v>181</v>
      </c>
      <c r="D16" s="12">
        <v>6</v>
      </c>
      <c r="E16" s="16">
        <v>455.92</v>
      </c>
      <c r="F16" s="18">
        <v>350</v>
      </c>
      <c r="G16" s="13">
        <v>88.31</v>
      </c>
      <c r="H16" s="42">
        <v>68</v>
      </c>
      <c r="I16" s="13">
        <v>84.62</v>
      </c>
      <c r="J16" s="10">
        <v>66</v>
      </c>
      <c r="K16" s="13">
        <v>97.37</v>
      </c>
      <c r="L16" s="10">
        <v>74</v>
      </c>
      <c r="M16" s="13">
        <v>93.51</v>
      </c>
      <c r="N16" s="10">
        <v>72</v>
      </c>
      <c r="O16" s="13">
        <v>0</v>
      </c>
      <c r="P16" s="10"/>
      <c r="Q16" s="13">
        <v>0</v>
      </c>
      <c r="R16" s="10">
        <v>0</v>
      </c>
      <c r="S16" s="13">
        <v>84.62</v>
      </c>
      <c r="T16" s="10">
        <v>66</v>
      </c>
      <c r="U16" s="13">
        <v>0</v>
      </c>
      <c r="V16" s="10">
        <v>0</v>
      </c>
      <c r="W16" s="13">
        <v>92.11</v>
      </c>
      <c r="X16" s="10">
        <v>70</v>
      </c>
    </row>
    <row r="17" spans="1:24" s="3" customFormat="1" ht="15.75" customHeight="1">
      <c r="A17" s="8">
        <v>13</v>
      </c>
      <c r="B17" s="40" t="s">
        <v>187</v>
      </c>
      <c r="C17" s="41" t="s">
        <v>188</v>
      </c>
      <c r="D17" s="12">
        <v>7</v>
      </c>
      <c r="E17" s="16">
        <v>453.52000000000004</v>
      </c>
      <c r="F17" s="18">
        <v>351</v>
      </c>
      <c r="G17" s="13">
        <v>88.31</v>
      </c>
      <c r="H17" s="10">
        <v>68</v>
      </c>
      <c r="I17" s="13">
        <v>92.31</v>
      </c>
      <c r="J17" s="10">
        <v>72</v>
      </c>
      <c r="K17" s="13">
        <v>0</v>
      </c>
      <c r="L17" s="10"/>
      <c r="M17" s="13">
        <v>0</v>
      </c>
      <c r="N17" s="10"/>
      <c r="O17" s="13">
        <v>86.49</v>
      </c>
      <c r="P17" s="10">
        <v>64</v>
      </c>
      <c r="Q17" s="13">
        <v>89.74</v>
      </c>
      <c r="R17" s="10">
        <v>70</v>
      </c>
      <c r="S17" s="13">
        <v>82.05</v>
      </c>
      <c r="T17" s="10">
        <v>64</v>
      </c>
      <c r="U17" s="13">
        <v>89.74</v>
      </c>
      <c r="V17" s="10">
        <v>70</v>
      </c>
      <c r="W17" s="13">
        <v>93.42</v>
      </c>
      <c r="X17" s="10">
        <v>71</v>
      </c>
    </row>
    <row r="18" spans="1:24" s="3" customFormat="1" ht="15.75" customHeight="1">
      <c r="A18" s="8">
        <v>14</v>
      </c>
      <c r="B18" s="40" t="s">
        <v>27</v>
      </c>
      <c r="C18" s="41" t="s">
        <v>28</v>
      </c>
      <c r="D18" s="12">
        <v>5</v>
      </c>
      <c r="E18" s="16">
        <v>449.58000000000004</v>
      </c>
      <c r="F18" s="18">
        <v>347</v>
      </c>
      <c r="G18" s="13">
        <v>96.1</v>
      </c>
      <c r="H18" s="42">
        <v>74</v>
      </c>
      <c r="I18" s="13">
        <v>82.05</v>
      </c>
      <c r="J18" s="10">
        <v>64</v>
      </c>
      <c r="K18" s="13">
        <v>90.79</v>
      </c>
      <c r="L18" s="10">
        <v>69</v>
      </c>
      <c r="M18" s="13">
        <v>89.61</v>
      </c>
      <c r="N18" s="10">
        <v>69</v>
      </c>
      <c r="O18" s="13">
        <v>0</v>
      </c>
      <c r="P18" s="10"/>
      <c r="Q18" s="13">
        <v>0</v>
      </c>
      <c r="R18" s="10">
        <v>0</v>
      </c>
      <c r="S18" s="13">
        <v>91.03</v>
      </c>
      <c r="T18" s="10">
        <v>71</v>
      </c>
      <c r="U18" s="13">
        <v>0</v>
      </c>
      <c r="V18" s="10">
        <v>0</v>
      </c>
      <c r="W18" s="13">
        <v>0</v>
      </c>
      <c r="X18" s="10">
        <v>0</v>
      </c>
    </row>
    <row r="19" spans="1:24" s="3" customFormat="1" ht="15.75" customHeight="1">
      <c r="A19" s="8">
        <v>15</v>
      </c>
      <c r="B19" s="40" t="s">
        <v>25</v>
      </c>
      <c r="C19" s="41" t="s">
        <v>26</v>
      </c>
      <c r="D19" s="12">
        <v>8</v>
      </c>
      <c r="E19" s="16">
        <v>448.21000000000004</v>
      </c>
      <c r="F19" s="18">
        <v>344</v>
      </c>
      <c r="G19" s="13">
        <v>84.42</v>
      </c>
      <c r="H19" s="42">
        <v>65</v>
      </c>
      <c r="I19" s="13">
        <v>0</v>
      </c>
      <c r="J19" s="10"/>
      <c r="K19" s="13">
        <v>76.32</v>
      </c>
      <c r="L19" s="10">
        <v>58</v>
      </c>
      <c r="M19" s="13">
        <v>80.52</v>
      </c>
      <c r="N19" s="10">
        <v>62</v>
      </c>
      <c r="O19" s="13">
        <v>91.89</v>
      </c>
      <c r="P19" s="10">
        <v>68</v>
      </c>
      <c r="Q19" s="13">
        <v>84.62</v>
      </c>
      <c r="R19" s="10">
        <v>66</v>
      </c>
      <c r="S19" s="13">
        <v>91.03</v>
      </c>
      <c r="T19" s="10">
        <v>71</v>
      </c>
      <c r="U19" s="13">
        <v>84.62</v>
      </c>
      <c r="V19" s="10">
        <v>66</v>
      </c>
      <c r="W19" s="13">
        <v>96.05</v>
      </c>
      <c r="X19" s="10">
        <v>73</v>
      </c>
    </row>
    <row r="20" spans="1:24" s="3" customFormat="1" ht="15.75" customHeight="1">
      <c r="A20" s="8">
        <v>16</v>
      </c>
      <c r="B20" s="40" t="s">
        <v>229</v>
      </c>
      <c r="C20" s="41" t="s">
        <v>230</v>
      </c>
      <c r="D20" s="12">
        <v>6</v>
      </c>
      <c r="E20" s="16">
        <v>446.5299999999999</v>
      </c>
      <c r="F20" s="18">
        <v>342</v>
      </c>
      <c r="G20" s="13">
        <v>0</v>
      </c>
      <c r="H20" s="10"/>
      <c r="I20" s="13">
        <v>79.49</v>
      </c>
      <c r="J20" s="10">
        <v>62</v>
      </c>
      <c r="K20" s="13">
        <v>96.05</v>
      </c>
      <c r="L20" s="10">
        <v>73</v>
      </c>
      <c r="M20" s="13">
        <v>85.71</v>
      </c>
      <c r="N20" s="10">
        <v>66</v>
      </c>
      <c r="O20" s="13">
        <v>87.84</v>
      </c>
      <c r="P20" s="10">
        <v>65</v>
      </c>
      <c r="Q20" s="13">
        <v>85.9</v>
      </c>
      <c r="R20" s="10">
        <v>67</v>
      </c>
      <c r="S20" s="13">
        <v>91.03</v>
      </c>
      <c r="T20" s="10">
        <v>71</v>
      </c>
      <c r="U20" s="13">
        <v>0</v>
      </c>
      <c r="V20" s="10">
        <v>0</v>
      </c>
      <c r="W20" s="13">
        <v>0</v>
      </c>
      <c r="X20" s="10">
        <v>0</v>
      </c>
    </row>
    <row r="21" spans="1:24" s="3" customFormat="1" ht="15.75" customHeight="1">
      <c r="A21" s="8">
        <v>17</v>
      </c>
      <c r="B21" s="40" t="s">
        <v>39</v>
      </c>
      <c r="C21" s="41" t="s">
        <v>40</v>
      </c>
      <c r="D21" s="12">
        <v>5</v>
      </c>
      <c r="E21" s="16">
        <v>445.7199999999999</v>
      </c>
      <c r="F21" s="18">
        <v>345</v>
      </c>
      <c r="G21" s="13">
        <v>0</v>
      </c>
      <c r="H21" s="42"/>
      <c r="I21" s="13">
        <v>85.9</v>
      </c>
      <c r="J21" s="10">
        <v>67</v>
      </c>
      <c r="K21" s="13">
        <v>88.16</v>
      </c>
      <c r="L21" s="10">
        <v>67</v>
      </c>
      <c r="M21" s="13">
        <v>89.61</v>
      </c>
      <c r="N21" s="10">
        <v>69</v>
      </c>
      <c r="O21" s="13">
        <v>0</v>
      </c>
      <c r="P21" s="10"/>
      <c r="Q21" s="13">
        <v>88.46</v>
      </c>
      <c r="R21" s="10">
        <v>69</v>
      </c>
      <c r="S21" s="13">
        <v>0</v>
      </c>
      <c r="T21" s="10">
        <v>0</v>
      </c>
      <c r="U21" s="13">
        <v>93.59</v>
      </c>
      <c r="V21" s="10">
        <v>73</v>
      </c>
      <c r="W21" s="13">
        <v>0</v>
      </c>
      <c r="X21" s="10">
        <v>0</v>
      </c>
    </row>
    <row r="22" spans="1:24" s="3" customFormat="1" ht="15.75" customHeight="1">
      <c r="A22" s="8">
        <v>18</v>
      </c>
      <c r="B22" s="40" t="s">
        <v>106</v>
      </c>
      <c r="C22" s="41" t="s">
        <v>228</v>
      </c>
      <c r="D22" s="12">
        <v>6</v>
      </c>
      <c r="E22" s="16">
        <v>441.46999999999997</v>
      </c>
      <c r="F22" s="18">
        <v>340</v>
      </c>
      <c r="G22" s="13">
        <v>0</v>
      </c>
      <c r="H22" s="10"/>
      <c r="I22" s="13">
        <v>85.9</v>
      </c>
      <c r="J22" s="10">
        <v>67</v>
      </c>
      <c r="K22" s="13">
        <v>92.11</v>
      </c>
      <c r="L22" s="10">
        <v>70</v>
      </c>
      <c r="M22" s="13">
        <v>87.01</v>
      </c>
      <c r="N22" s="10">
        <v>67</v>
      </c>
      <c r="O22" s="13">
        <v>0</v>
      </c>
      <c r="P22" s="10"/>
      <c r="Q22" s="13">
        <v>94.87</v>
      </c>
      <c r="R22" s="10">
        <v>74</v>
      </c>
      <c r="S22" s="13">
        <v>0</v>
      </c>
      <c r="T22" s="10">
        <v>0</v>
      </c>
      <c r="U22" s="13">
        <v>74.36</v>
      </c>
      <c r="V22" s="10">
        <v>58</v>
      </c>
      <c r="W22" s="13">
        <v>81.58</v>
      </c>
      <c r="X22" s="10">
        <v>62</v>
      </c>
    </row>
    <row r="23" spans="1:24" s="3" customFormat="1" ht="15.75" customHeight="1">
      <c r="A23" s="8">
        <v>19</v>
      </c>
      <c r="B23" s="40" t="s">
        <v>220</v>
      </c>
      <c r="C23" s="41" t="s">
        <v>221</v>
      </c>
      <c r="D23" s="12">
        <v>8</v>
      </c>
      <c r="E23" s="16">
        <v>440.68</v>
      </c>
      <c r="F23" s="18">
        <v>338</v>
      </c>
      <c r="G23" s="13">
        <v>0</v>
      </c>
      <c r="H23" s="42"/>
      <c r="I23" s="13">
        <v>69.23</v>
      </c>
      <c r="J23" s="10">
        <v>54</v>
      </c>
      <c r="K23" s="13">
        <v>90.79</v>
      </c>
      <c r="L23" s="10">
        <v>69</v>
      </c>
      <c r="M23" s="13">
        <v>90.91</v>
      </c>
      <c r="N23" s="10">
        <v>70</v>
      </c>
      <c r="O23" s="13">
        <v>79.73</v>
      </c>
      <c r="P23" s="10">
        <v>59</v>
      </c>
      <c r="Q23" s="13">
        <v>78.21</v>
      </c>
      <c r="R23" s="10">
        <v>61</v>
      </c>
      <c r="S23" s="13">
        <v>78.21</v>
      </c>
      <c r="T23" s="10">
        <v>61</v>
      </c>
      <c r="U23" s="13">
        <v>88.46</v>
      </c>
      <c r="V23" s="10">
        <v>69</v>
      </c>
      <c r="W23" s="13">
        <v>90.79</v>
      </c>
      <c r="X23" s="10">
        <v>69</v>
      </c>
    </row>
    <row r="24" spans="1:24" s="3" customFormat="1" ht="15.75" customHeight="1">
      <c r="A24" s="8">
        <v>20</v>
      </c>
      <c r="B24" s="40" t="s">
        <v>35</v>
      </c>
      <c r="C24" s="41" t="s">
        <v>36</v>
      </c>
      <c r="D24" s="12">
        <v>7</v>
      </c>
      <c r="E24" s="16">
        <v>437.65999999999997</v>
      </c>
      <c r="F24" s="18">
        <v>337</v>
      </c>
      <c r="G24" s="13">
        <v>79.22</v>
      </c>
      <c r="H24" s="42">
        <v>61</v>
      </c>
      <c r="I24" s="13">
        <v>0</v>
      </c>
      <c r="J24" s="10"/>
      <c r="K24" s="13">
        <v>84.21</v>
      </c>
      <c r="L24" s="10">
        <v>64</v>
      </c>
      <c r="M24" s="13">
        <v>76.62</v>
      </c>
      <c r="N24" s="10">
        <v>59</v>
      </c>
      <c r="O24" s="13">
        <v>78.38</v>
      </c>
      <c r="P24" s="10">
        <v>58</v>
      </c>
      <c r="Q24" s="13">
        <v>88.46</v>
      </c>
      <c r="R24" s="10">
        <v>69</v>
      </c>
      <c r="S24" s="13">
        <v>91.03</v>
      </c>
      <c r="T24" s="10">
        <v>71</v>
      </c>
      <c r="U24" s="13">
        <v>0</v>
      </c>
      <c r="V24" s="10">
        <v>0</v>
      </c>
      <c r="W24" s="13">
        <v>94.74</v>
      </c>
      <c r="X24" s="10">
        <v>72</v>
      </c>
    </row>
    <row r="25" spans="1:24" s="3" customFormat="1" ht="15.75" customHeight="1">
      <c r="A25" s="8">
        <v>21</v>
      </c>
      <c r="B25" s="40" t="s">
        <v>193</v>
      </c>
      <c r="C25" s="41" t="s">
        <v>194</v>
      </c>
      <c r="D25" s="12">
        <v>5</v>
      </c>
      <c r="E25" s="16">
        <v>437.46000000000004</v>
      </c>
      <c r="F25" s="18">
        <v>337</v>
      </c>
      <c r="G25" s="13">
        <v>87.01</v>
      </c>
      <c r="H25" s="42">
        <v>67</v>
      </c>
      <c r="I25" s="13">
        <v>87.18</v>
      </c>
      <c r="J25" s="10">
        <v>68</v>
      </c>
      <c r="K25" s="13">
        <v>0</v>
      </c>
      <c r="L25" s="10"/>
      <c r="M25" s="13">
        <v>0</v>
      </c>
      <c r="N25" s="10"/>
      <c r="O25" s="13">
        <v>83.78</v>
      </c>
      <c r="P25" s="10">
        <v>62</v>
      </c>
      <c r="Q25" s="13">
        <v>91.03</v>
      </c>
      <c r="R25" s="10">
        <v>71</v>
      </c>
      <c r="S25" s="13">
        <v>88.46</v>
      </c>
      <c r="T25" s="10">
        <v>69</v>
      </c>
      <c r="U25" s="13">
        <v>0</v>
      </c>
      <c r="V25" s="10">
        <v>0</v>
      </c>
      <c r="W25" s="13">
        <v>0</v>
      </c>
      <c r="X25" s="10">
        <v>0</v>
      </c>
    </row>
    <row r="26" spans="1:24" s="3" customFormat="1" ht="15.75" customHeight="1">
      <c r="A26" s="8">
        <v>22</v>
      </c>
      <c r="B26" s="40" t="s">
        <v>17</v>
      </c>
      <c r="C26" s="41" t="s">
        <v>18</v>
      </c>
      <c r="D26" s="12">
        <v>6</v>
      </c>
      <c r="E26" s="16">
        <v>437.22</v>
      </c>
      <c r="F26" s="18">
        <v>335</v>
      </c>
      <c r="G26" s="13">
        <v>80.52</v>
      </c>
      <c r="H26" s="42">
        <v>62</v>
      </c>
      <c r="I26" s="13">
        <v>88.46</v>
      </c>
      <c r="J26" s="10">
        <v>69</v>
      </c>
      <c r="K26" s="13">
        <v>85.53</v>
      </c>
      <c r="L26" s="10">
        <v>65</v>
      </c>
      <c r="M26" s="13">
        <v>85.71</v>
      </c>
      <c r="N26" s="10">
        <v>66</v>
      </c>
      <c r="O26" s="13">
        <v>86.49</v>
      </c>
      <c r="P26" s="10">
        <v>64</v>
      </c>
      <c r="Q26" s="13">
        <v>0</v>
      </c>
      <c r="R26" s="10"/>
      <c r="S26" s="13">
        <v>91.03</v>
      </c>
      <c r="T26" s="10">
        <v>71</v>
      </c>
      <c r="U26" s="13">
        <v>0</v>
      </c>
      <c r="V26" s="10">
        <v>0</v>
      </c>
      <c r="W26" s="13">
        <v>0</v>
      </c>
      <c r="X26" s="10">
        <v>0</v>
      </c>
    </row>
    <row r="27" spans="1:24" s="3" customFormat="1" ht="15.75" customHeight="1">
      <c r="A27" s="8">
        <v>23</v>
      </c>
      <c r="B27" s="40" t="s">
        <v>23</v>
      </c>
      <c r="C27" s="41" t="s">
        <v>24</v>
      </c>
      <c r="D27" s="12">
        <v>5</v>
      </c>
      <c r="E27" s="16">
        <v>437.12</v>
      </c>
      <c r="F27" s="18">
        <v>334</v>
      </c>
      <c r="G27" s="13">
        <v>81.82</v>
      </c>
      <c r="H27" s="42">
        <v>63</v>
      </c>
      <c r="I27" s="13">
        <v>83.33</v>
      </c>
      <c r="J27" s="10">
        <v>65</v>
      </c>
      <c r="K27" s="13">
        <v>90.79</v>
      </c>
      <c r="L27" s="10">
        <v>69</v>
      </c>
      <c r="M27" s="13">
        <v>97.4</v>
      </c>
      <c r="N27" s="10">
        <v>75</v>
      </c>
      <c r="O27" s="13">
        <v>83.78</v>
      </c>
      <c r="P27" s="10">
        <v>62</v>
      </c>
      <c r="Q27" s="13">
        <v>0</v>
      </c>
      <c r="R27" s="10"/>
      <c r="S27" s="13">
        <v>0</v>
      </c>
      <c r="T27" s="10">
        <v>0</v>
      </c>
      <c r="U27" s="13">
        <v>0</v>
      </c>
      <c r="V27" s="10">
        <v>0</v>
      </c>
      <c r="W27" s="13">
        <v>0</v>
      </c>
      <c r="X27" s="10">
        <v>0</v>
      </c>
    </row>
    <row r="28" spans="1:24" s="3" customFormat="1" ht="15.75" customHeight="1">
      <c r="A28" s="8">
        <v>24</v>
      </c>
      <c r="B28" s="40" t="s">
        <v>189</v>
      </c>
      <c r="C28" s="41" t="s">
        <v>190</v>
      </c>
      <c r="D28" s="12">
        <v>6</v>
      </c>
      <c r="E28" s="16">
        <v>430.14000000000004</v>
      </c>
      <c r="F28" s="18">
        <v>332</v>
      </c>
      <c r="G28" s="13">
        <v>84.42</v>
      </c>
      <c r="H28" s="42">
        <v>65</v>
      </c>
      <c r="I28" s="13">
        <v>80.77</v>
      </c>
      <c r="J28" s="10">
        <v>63</v>
      </c>
      <c r="K28" s="13">
        <v>78.95</v>
      </c>
      <c r="L28" s="10">
        <v>60</v>
      </c>
      <c r="M28" s="13">
        <v>92.21</v>
      </c>
      <c r="N28" s="10">
        <v>71</v>
      </c>
      <c r="O28" s="13">
        <v>0</v>
      </c>
      <c r="P28" s="10"/>
      <c r="Q28" s="13">
        <v>0</v>
      </c>
      <c r="R28" s="10">
        <v>0</v>
      </c>
      <c r="S28" s="13">
        <v>85.9</v>
      </c>
      <c r="T28" s="10">
        <v>67</v>
      </c>
      <c r="U28" s="13">
        <v>0</v>
      </c>
      <c r="V28" s="10">
        <v>0</v>
      </c>
      <c r="W28" s="13">
        <v>86.84</v>
      </c>
      <c r="X28" s="10">
        <v>66</v>
      </c>
    </row>
    <row r="29" spans="1:24" s="3" customFormat="1" ht="15.75" customHeight="1">
      <c r="A29" s="8">
        <v>25</v>
      </c>
      <c r="B29" s="40" t="s">
        <v>153</v>
      </c>
      <c r="C29" s="41" t="s">
        <v>186</v>
      </c>
      <c r="D29" s="12">
        <v>5</v>
      </c>
      <c r="E29" s="16">
        <v>426.04</v>
      </c>
      <c r="F29" s="18">
        <v>326</v>
      </c>
      <c r="G29" s="13">
        <v>84.42</v>
      </c>
      <c r="H29" s="42">
        <v>65</v>
      </c>
      <c r="I29" s="13">
        <v>69.23</v>
      </c>
      <c r="J29" s="39">
        <v>54</v>
      </c>
      <c r="K29" s="13">
        <v>0</v>
      </c>
      <c r="L29" s="10"/>
      <c r="M29" s="13">
        <v>0</v>
      </c>
      <c r="N29" s="10"/>
      <c r="O29" s="13">
        <v>91.89</v>
      </c>
      <c r="P29" s="10">
        <v>68</v>
      </c>
      <c r="Q29" s="13">
        <v>0</v>
      </c>
      <c r="R29" s="10">
        <v>0</v>
      </c>
      <c r="S29" s="13">
        <v>0</v>
      </c>
      <c r="T29" s="10">
        <v>0</v>
      </c>
      <c r="U29" s="13">
        <v>91.03</v>
      </c>
      <c r="V29" s="10">
        <v>71</v>
      </c>
      <c r="W29" s="13">
        <v>89.47</v>
      </c>
      <c r="X29" s="10">
        <v>68</v>
      </c>
    </row>
    <row r="30" spans="1:24" s="3" customFormat="1" ht="15.75" customHeight="1">
      <c r="A30" s="8">
        <v>26</v>
      </c>
      <c r="B30" s="40" t="s">
        <v>178</v>
      </c>
      <c r="C30" s="41" t="s">
        <v>179</v>
      </c>
      <c r="D30" s="12">
        <v>6</v>
      </c>
      <c r="E30" s="16">
        <v>425.4</v>
      </c>
      <c r="F30" s="18">
        <v>325</v>
      </c>
      <c r="G30" s="13">
        <v>84.42</v>
      </c>
      <c r="H30" s="10">
        <v>65</v>
      </c>
      <c r="I30" s="13">
        <v>73.08</v>
      </c>
      <c r="J30" s="10">
        <v>57</v>
      </c>
      <c r="K30" s="13">
        <v>81.58</v>
      </c>
      <c r="L30" s="10">
        <v>62</v>
      </c>
      <c r="M30" s="13">
        <v>81.82</v>
      </c>
      <c r="N30" s="10">
        <v>63</v>
      </c>
      <c r="O30" s="13">
        <v>87.84</v>
      </c>
      <c r="P30" s="10">
        <v>65</v>
      </c>
      <c r="Q30" s="13">
        <v>0</v>
      </c>
      <c r="R30" s="10"/>
      <c r="S30" s="13">
        <v>89.74</v>
      </c>
      <c r="T30" s="10">
        <v>70</v>
      </c>
      <c r="U30" s="13">
        <v>0</v>
      </c>
      <c r="V30" s="10">
        <v>0</v>
      </c>
      <c r="W30" s="13">
        <v>0</v>
      </c>
      <c r="X30" s="10">
        <v>0</v>
      </c>
    </row>
    <row r="31" spans="1:24" s="3" customFormat="1" ht="15.75" customHeight="1">
      <c r="A31" s="8">
        <v>27</v>
      </c>
      <c r="B31" s="40" t="s">
        <v>276</v>
      </c>
      <c r="C31" s="41" t="s">
        <v>277</v>
      </c>
      <c r="D31" s="12">
        <v>5</v>
      </c>
      <c r="E31" s="16">
        <v>415.69</v>
      </c>
      <c r="F31" s="18">
        <v>320</v>
      </c>
      <c r="G31" s="13">
        <v>0</v>
      </c>
      <c r="H31" s="10"/>
      <c r="I31" s="13">
        <v>0</v>
      </c>
      <c r="J31" s="10"/>
      <c r="K31" s="13">
        <v>86.84</v>
      </c>
      <c r="L31" s="10">
        <v>66</v>
      </c>
      <c r="M31" s="13">
        <v>76.62</v>
      </c>
      <c r="N31" s="10">
        <v>59</v>
      </c>
      <c r="O31" s="13">
        <v>0</v>
      </c>
      <c r="P31" s="10"/>
      <c r="Q31" s="13">
        <v>87.18</v>
      </c>
      <c r="R31" s="10">
        <v>68</v>
      </c>
      <c r="S31" s="13">
        <v>78.21</v>
      </c>
      <c r="T31" s="10">
        <v>61</v>
      </c>
      <c r="U31" s="13">
        <v>0</v>
      </c>
      <c r="V31" s="10">
        <v>0</v>
      </c>
      <c r="W31" s="13">
        <v>86.84</v>
      </c>
      <c r="X31" s="10">
        <v>66</v>
      </c>
    </row>
    <row r="32" spans="1:24" s="3" customFormat="1" ht="15.75" customHeight="1">
      <c r="A32" s="8">
        <v>28</v>
      </c>
      <c r="B32" s="40" t="s">
        <v>82</v>
      </c>
      <c r="C32" s="41" t="s">
        <v>83</v>
      </c>
      <c r="D32" s="12">
        <v>5</v>
      </c>
      <c r="E32" s="16">
        <v>412.82</v>
      </c>
      <c r="F32" s="18">
        <v>317</v>
      </c>
      <c r="G32" s="13">
        <v>72.73</v>
      </c>
      <c r="H32" s="42">
        <v>56</v>
      </c>
      <c r="I32" s="13">
        <v>0</v>
      </c>
      <c r="J32" s="10"/>
      <c r="K32" s="13">
        <v>84.21</v>
      </c>
      <c r="L32" s="10">
        <v>64</v>
      </c>
      <c r="M32" s="13">
        <v>81.82</v>
      </c>
      <c r="N32" s="10">
        <v>63</v>
      </c>
      <c r="O32" s="13">
        <v>0</v>
      </c>
      <c r="P32" s="10"/>
      <c r="Q32" s="13">
        <v>0</v>
      </c>
      <c r="R32" s="10">
        <v>0</v>
      </c>
      <c r="S32" s="13">
        <v>85.9</v>
      </c>
      <c r="T32" s="10">
        <v>67</v>
      </c>
      <c r="U32" s="13">
        <v>0</v>
      </c>
      <c r="V32" s="10">
        <v>0</v>
      </c>
      <c r="W32" s="13">
        <v>88.16</v>
      </c>
      <c r="X32" s="10">
        <v>67</v>
      </c>
    </row>
    <row r="33" spans="1:24" s="3" customFormat="1" ht="15.75" customHeight="1">
      <c r="A33" s="8">
        <v>29</v>
      </c>
      <c r="B33" s="40" t="s">
        <v>43</v>
      </c>
      <c r="C33" s="41" t="s">
        <v>108</v>
      </c>
      <c r="D33" s="12">
        <v>8</v>
      </c>
      <c r="E33" s="16">
        <v>383.17</v>
      </c>
      <c r="F33" s="18">
        <v>295</v>
      </c>
      <c r="G33" s="13">
        <v>66.23</v>
      </c>
      <c r="H33" s="42">
        <v>51</v>
      </c>
      <c r="I33" s="72" t="s">
        <v>315</v>
      </c>
      <c r="J33" s="71" t="s">
        <v>284</v>
      </c>
      <c r="K33" s="13">
        <v>76.32</v>
      </c>
      <c r="L33" s="10">
        <v>58</v>
      </c>
      <c r="M33" s="13">
        <v>62.34</v>
      </c>
      <c r="N33" s="10">
        <v>48</v>
      </c>
      <c r="O33" s="13">
        <v>44.59</v>
      </c>
      <c r="P33" s="10">
        <v>33</v>
      </c>
      <c r="Q33" s="13">
        <v>0</v>
      </c>
      <c r="R33" s="10">
        <v>0</v>
      </c>
      <c r="S33" s="13">
        <v>71.79</v>
      </c>
      <c r="T33" s="10">
        <v>56</v>
      </c>
      <c r="U33" s="13">
        <v>84.62</v>
      </c>
      <c r="V33" s="10">
        <v>66</v>
      </c>
      <c r="W33" s="13">
        <v>84.21</v>
      </c>
      <c r="X33" s="10">
        <v>64</v>
      </c>
    </row>
    <row r="34" spans="1:24" s="3" customFormat="1" ht="15.75" customHeight="1">
      <c r="A34" s="8">
        <v>30</v>
      </c>
      <c r="B34" s="40" t="s">
        <v>272</v>
      </c>
      <c r="C34" s="41" t="s">
        <v>273</v>
      </c>
      <c r="D34" s="12">
        <v>4</v>
      </c>
      <c r="E34" s="16">
        <v>370.06</v>
      </c>
      <c r="F34" s="18">
        <v>284</v>
      </c>
      <c r="G34" s="13">
        <v>0</v>
      </c>
      <c r="H34" s="10"/>
      <c r="I34" s="13">
        <v>0</v>
      </c>
      <c r="J34" s="10"/>
      <c r="K34" s="13">
        <v>92.11</v>
      </c>
      <c r="L34" s="10">
        <v>70</v>
      </c>
      <c r="M34" s="13">
        <v>85.71</v>
      </c>
      <c r="N34" s="10">
        <v>66</v>
      </c>
      <c r="O34" s="13">
        <v>0</v>
      </c>
      <c r="P34" s="10"/>
      <c r="Q34" s="13">
        <v>0</v>
      </c>
      <c r="R34" s="10">
        <v>0</v>
      </c>
      <c r="S34" s="13">
        <v>0</v>
      </c>
      <c r="T34" s="10">
        <v>0</v>
      </c>
      <c r="U34" s="13">
        <v>94.87</v>
      </c>
      <c r="V34" s="10">
        <v>74</v>
      </c>
      <c r="W34" s="13">
        <v>97.37</v>
      </c>
      <c r="X34" s="10">
        <v>74</v>
      </c>
    </row>
    <row r="35" spans="1:24" s="3" customFormat="1" ht="15.75" customHeight="1">
      <c r="A35" s="8">
        <v>31</v>
      </c>
      <c r="B35" s="40" t="s">
        <v>77</v>
      </c>
      <c r="C35" s="41" t="s">
        <v>78</v>
      </c>
      <c r="D35" s="12">
        <v>4</v>
      </c>
      <c r="E35" s="16">
        <v>369.05</v>
      </c>
      <c r="F35" s="18">
        <v>285</v>
      </c>
      <c r="G35" s="13">
        <v>0</v>
      </c>
      <c r="H35" s="42"/>
      <c r="I35" s="13">
        <v>87.18</v>
      </c>
      <c r="J35" s="10">
        <v>68</v>
      </c>
      <c r="K35" s="13">
        <v>96.05</v>
      </c>
      <c r="L35" s="10">
        <v>73</v>
      </c>
      <c r="M35" s="13">
        <v>93.51</v>
      </c>
      <c r="N35" s="10">
        <v>72</v>
      </c>
      <c r="O35" s="13">
        <v>0</v>
      </c>
      <c r="P35" s="10"/>
      <c r="Q35" s="13">
        <v>92.31</v>
      </c>
      <c r="R35" s="10">
        <v>72</v>
      </c>
      <c r="S35" s="13">
        <v>0</v>
      </c>
      <c r="T35" s="10">
        <v>0</v>
      </c>
      <c r="U35" s="13">
        <v>0</v>
      </c>
      <c r="V35" s="10">
        <v>0</v>
      </c>
      <c r="W35" s="13">
        <v>0</v>
      </c>
      <c r="X35" s="10">
        <v>0</v>
      </c>
    </row>
    <row r="36" spans="1:24" s="3" customFormat="1" ht="15.75" customHeight="1">
      <c r="A36" s="8">
        <v>32</v>
      </c>
      <c r="B36" s="40" t="s">
        <v>218</v>
      </c>
      <c r="C36" s="41" t="s">
        <v>219</v>
      </c>
      <c r="D36" s="12">
        <v>4</v>
      </c>
      <c r="E36" s="16">
        <v>359.91</v>
      </c>
      <c r="F36" s="18">
        <v>278</v>
      </c>
      <c r="G36" s="13">
        <v>0</v>
      </c>
      <c r="H36" s="42"/>
      <c r="I36" s="13">
        <v>91.03</v>
      </c>
      <c r="J36" s="10">
        <v>71</v>
      </c>
      <c r="K36" s="13">
        <v>90.79</v>
      </c>
      <c r="L36" s="10">
        <v>69</v>
      </c>
      <c r="M36" s="13">
        <v>90.91</v>
      </c>
      <c r="N36" s="10">
        <v>70</v>
      </c>
      <c r="O36" s="13">
        <v>0</v>
      </c>
      <c r="P36" s="10"/>
      <c r="Q36" s="13">
        <v>0</v>
      </c>
      <c r="R36" s="10">
        <v>0</v>
      </c>
      <c r="S36" s="13">
        <v>87.18</v>
      </c>
      <c r="T36" s="10">
        <v>68</v>
      </c>
      <c r="U36" s="13">
        <v>0</v>
      </c>
      <c r="V36" s="10">
        <v>0</v>
      </c>
      <c r="W36" s="13">
        <v>0</v>
      </c>
      <c r="X36" s="10">
        <v>0</v>
      </c>
    </row>
    <row r="37" spans="1:24" s="3" customFormat="1" ht="15.75" customHeight="1">
      <c r="A37" s="8">
        <v>33</v>
      </c>
      <c r="B37" s="40" t="s">
        <v>274</v>
      </c>
      <c r="C37" s="41" t="s">
        <v>275</v>
      </c>
      <c r="D37" s="12">
        <v>4</v>
      </c>
      <c r="E37" s="16">
        <v>354.49999999999994</v>
      </c>
      <c r="F37" s="18">
        <v>272</v>
      </c>
      <c r="G37" s="13">
        <v>0</v>
      </c>
      <c r="H37" s="10"/>
      <c r="I37" s="13">
        <v>0</v>
      </c>
      <c r="J37" s="10"/>
      <c r="K37" s="13">
        <v>89.47</v>
      </c>
      <c r="L37" s="10">
        <v>68</v>
      </c>
      <c r="M37" s="13">
        <v>85.71</v>
      </c>
      <c r="N37" s="10">
        <v>66</v>
      </c>
      <c r="O37" s="13">
        <v>0</v>
      </c>
      <c r="P37" s="10"/>
      <c r="Q37" s="13">
        <v>0</v>
      </c>
      <c r="R37" s="10">
        <v>0</v>
      </c>
      <c r="S37" s="13">
        <v>0</v>
      </c>
      <c r="T37" s="10">
        <v>0</v>
      </c>
      <c r="U37" s="13">
        <v>85.9</v>
      </c>
      <c r="V37" s="10">
        <v>67</v>
      </c>
      <c r="W37" s="13">
        <v>93.42</v>
      </c>
      <c r="X37" s="10">
        <v>71</v>
      </c>
    </row>
    <row r="38" spans="1:24" s="3" customFormat="1" ht="15.75" customHeight="1">
      <c r="A38" s="8">
        <v>34</v>
      </c>
      <c r="B38" s="40" t="s">
        <v>191</v>
      </c>
      <c r="C38" s="41" t="s">
        <v>192</v>
      </c>
      <c r="D38" s="12">
        <v>4</v>
      </c>
      <c r="E38" s="16">
        <v>335.02</v>
      </c>
      <c r="F38" s="18">
        <v>258</v>
      </c>
      <c r="G38" s="13">
        <v>70.13</v>
      </c>
      <c r="H38" s="42">
        <v>54</v>
      </c>
      <c r="I38" s="13">
        <v>0</v>
      </c>
      <c r="J38" s="10"/>
      <c r="K38" s="13">
        <v>88.16</v>
      </c>
      <c r="L38" s="10">
        <v>67</v>
      </c>
      <c r="M38" s="13">
        <v>84.42</v>
      </c>
      <c r="N38" s="10">
        <v>65</v>
      </c>
      <c r="O38" s="13">
        <v>0</v>
      </c>
      <c r="P38" s="10"/>
      <c r="Q38" s="13">
        <v>92.31</v>
      </c>
      <c r="R38" s="10">
        <v>72</v>
      </c>
      <c r="S38" s="13">
        <v>0</v>
      </c>
      <c r="T38" s="10">
        <v>0</v>
      </c>
      <c r="U38" s="13">
        <v>0</v>
      </c>
      <c r="V38" s="10">
        <v>0</v>
      </c>
      <c r="W38" s="13">
        <v>0</v>
      </c>
      <c r="X38" s="10">
        <v>0</v>
      </c>
    </row>
    <row r="39" spans="1:24" s="3" customFormat="1" ht="15.75" customHeight="1">
      <c r="A39" s="8">
        <v>35</v>
      </c>
      <c r="B39" s="40" t="s">
        <v>176</v>
      </c>
      <c r="C39" s="41" t="s">
        <v>177</v>
      </c>
      <c r="D39" s="12">
        <v>4</v>
      </c>
      <c r="E39" s="16">
        <v>326.08</v>
      </c>
      <c r="F39" s="18">
        <v>251</v>
      </c>
      <c r="G39" s="13">
        <v>70.13</v>
      </c>
      <c r="H39" s="42">
        <v>54</v>
      </c>
      <c r="I39" s="13">
        <v>0</v>
      </c>
      <c r="J39" s="10"/>
      <c r="K39" s="13">
        <v>89.47</v>
      </c>
      <c r="L39" s="10">
        <v>68</v>
      </c>
      <c r="M39" s="13">
        <v>85.71</v>
      </c>
      <c r="N39" s="10">
        <v>66</v>
      </c>
      <c r="O39" s="13">
        <v>0</v>
      </c>
      <c r="P39" s="10"/>
      <c r="Q39" s="13">
        <v>80.77</v>
      </c>
      <c r="R39" s="10">
        <v>63</v>
      </c>
      <c r="S39" s="13">
        <v>0</v>
      </c>
      <c r="T39" s="10">
        <v>0</v>
      </c>
      <c r="U39" s="13">
        <v>0</v>
      </c>
      <c r="V39" s="10">
        <v>0</v>
      </c>
      <c r="W39" s="13">
        <v>0</v>
      </c>
      <c r="X39" s="10">
        <v>0</v>
      </c>
    </row>
    <row r="40" spans="1:24" s="3" customFormat="1" ht="15.75" customHeight="1">
      <c r="A40" s="8">
        <v>36</v>
      </c>
      <c r="B40" s="40" t="s">
        <v>280</v>
      </c>
      <c r="C40" s="41" t="s">
        <v>281</v>
      </c>
      <c r="D40" s="12">
        <v>4</v>
      </c>
      <c r="E40" s="16">
        <v>315.32</v>
      </c>
      <c r="F40" s="18">
        <v>242</v>
      </c>
      <c r="G40" s="13">
        <v>0</v>
      </c>
      <c r="H40" s="10"/>
      <c r="I40" s="13">
        <v>0</v>
      </c>
      <c r="J40" s="10"/>
      <c r="K40" s="13">
        <v>77.63</v>
      </c>
      <c r="L40" s="10">
        <v>59</v>
      </c>
      <c r="M40" s="13">
        <v>74.03</v>
      </c>
      <c r="N40" s="10">
        <v>57</v>
      </c>
      <c r="O40" s="13">
        <v>0</v>
      </c>
      <c r="P40" s="10"/>
      <c r="Q40" s="13">
        <v>80.77</v>
      </c>
      <c r="R40" s="10">
        <v>63</v>
      </c>
      <c r="S40" s="13">
        <v>0</v>
      </c>
      <c r="T40" s="10">
        <v>0</v>
      </c>
      <c r="U40" s="13">
        <v>0</v>
      </c>
      <c r="V40" s="10">
        <v>0</v>
      </c>
      <c r="W40" s="13">
        <v>82.89</v>
      </c>
      <c r="X40" s="10">
        <v>63</v>
      </c>
    </row>
    <row r="41" spans="1:24" s="3" customFormat="1" ht="15.75" customHeight="1">
      <c r="A41" s="8">
        <v>37</v>
      </c>
      <c r="B41" s="40" t="s">
        <v>76</v>
      </c>
      <c r="C41" s="41" t="s">
        <v>243</v>
      </c>
      <c r="D41" s="12">
        <v>3</v>
      </c>
      <c r="E41" s="16">
        <v>296.14</v>
      </c>
      <c r="F41" s="18">
        <v>228</v>
      </c>
      <c r="G41" s="13">
        <v>0</v>
      </c>
      <c r="H41" s="10"/>
      <c r="I41" s="13">
        <v>0</v>
      </c>
      <c r="J41" s="10"/>
      <c r="K41" s="13">
        <v>100</v>
      </c>
      <c r="L41" s="10">
        <v>76</v>
      </c>
      <c r="M41" s="13">
        <v>98.7</v>
      </c>
      <c r="N41" s="10">
        <v>76</v>
      </c>
      <c r="O41" s="13">
        <v>0</v>
      </c>
      <c r="P41" s="10"/>
      <c r="Q41" s="13">
        <v>97.44</v>
      </c>
      <c r="R41" s="10">
        <v>76</v>
      </c>
      <c r="S41" s="13">
        <v>0</v>
      </c>
      <c r="T41" s="10">
        <v>0</v>
      </c>
      <c r="U41" s="13">
        <v>0</v>
      </c>
      <c r="V41" s="10">
        <v>0</v>
      </c>
      <c r="W41" s="13">
        <v>0</v>
      </c>
      <c r="X41" s="10">
        <v>0</v>
      </c>
    </row>
    <row r="42" spans="1:24" s="3" customFormat="1" ht="15.75" customHeight="1">
      <c r="A42" s="8">
        <v>38</v>
      </c>
      <c r="B42" s="40" t="s">
        <v>239</v>
      </c>
      <c r="C42" s="41" t="s">
        <v>240</v>
      </c>
      <c r="D42" s="12">
        <v>3</v>
      </c>
      <c r="E42" s="16">
        <v>285.36</v>
      </c>
      <c r="F42" s="18">
        <v>216</v>
      </c>
      <c r="G42" s="13">
        <v>0</v>
      </c>
      <c r="H42" s="10"/>
      <c r="I42" s="13">
        <v>0</v>
      </c>
      <c r="J42" s="10"/>
      <c r="K42" s="13">
        <v>97.37</v>
      </c>
      <c r="L42" s="10">
        <v>74</v>
      </c>
      <c r="M42" s="13">
        <v>96.1</v>
      </c>
      <c r="N42" s="10">
        <v>74</v>
      </c>
      <c r="O42" s="13">
        <v>91.89</v>
      </c>
      <c r="P42" s="10">
        <v>68</v>
      </c>
      <c r="Q42" s="13">
        <v>0</v>
      </c>
      <c r="R42" s="10">
        <v>0</v>
      </c>
      <c r="S42" s="13">
        <v>0</v>
      </c>
      <c r="T42" s="10">
        <v>0</v>
      </c>
      <c r="U42" s="13">
        <v>0</v>
      </c>
      <c r="V42" s="10">
        <v>0</v>
      </c>
      <c r="W42" s="13">
        <v>0</v>
      </c>
      <c r="X42" s="10">
        <v>0</v>
      </c>
    </row>
    <row r="43" spans="1:24" s="3" customFormat="1" ht="15.75" customHeight="1">
      <c r="A43" s="8">
        <v>39</v>
      </c>
      <c r="B43" s="40" t="s">
        <v>74</v>
      </c>
      <c r="C43" s="41" t="s">
        <v>242</v>
      </c>
      <c r="D43" s="12">
        <v>3</v>
      </c>
      <c r="E43" s="16">
        <v>281.92</v>
      </c>
      <c r="F43" s="18">
        <v>217</v>
      </c>
      <c r="G43" s="13">
        <v>0</v>
      </c>
      <c r="H43" s="10"/>
      <c r="I43" s="13">
        <v>0</v>
      </c>
      <c r="J43" s="10"/>
      <c r="K43" s="13">
        <v>97.37</v>
      </c>
      <c r="L43" s="10">
        <v>74</v>
      </c>
      <c r="M43" s="13">
        <v>94.81</v>
      </c>
      <c r="N43" s="10">
        <v>73</v>
      </c>
      <c r="O43" s="13">
        <v>0</v>
      </c>
      <c r="P43" s="10"/>
      <c r="Q43" s="13">
        <v>89.74</v>
      </c>
      <c r="R43" s="10">
        <v>70</v>
      </c>
      <c r="S43" s="13">
        <v>0</v>
      </c>
      <c r="T43" s="10">
        <v>0</v>
      </c>
      <c r="U43" s="13">
        <v>0</v>
      </c>
      <c r="V43" s="10">
        <v>0</v>
      </c>
      <c r="W43" s="13">
        <v>0</v>
      </c>
      <c r="X43" s="10">
        <v>0</v>
      </c>
    </row>
    <row r="44" spans="1:24" s="3" customFormat="1" ht="15.75" customHeight="1">
      <c r="A44" s="8">
        <v>40</v>
      </c>
      <c r="B44" s="40" t="s">
        <v>154</v>
      </c>
      <c r="C44" s="41" t="s">
        <v>155</v>
      </c>
      <c r="D44" s="12">
        <v>3</v>
      </c>
      <c r="E44" s="16">
        <v>268.83000000000004</v>
      </c>
      <c r="F44" s="18">
        <v>207</v>
      </c>
      <c r="G44" s="13">
        <v>79.22</v>
      </c>
      <c r="H44" s="42">
        <v>61</v>
      </c>
      <c r="I44" s="13">
        <v>0</v>
      </c>
      <c r="J44" s="10">
        <v>0</v>
      </c>
      <c r="K44" s="13">
        <v>0</v>
      </c>
      <c r="L44" s="10">
        <v>0</v>
      </c>
      <c r="M44" s="13">
        <v>0</v>
      </c>
      <c r="N44" s="10"/>
      <c r="O44" s="13">
        <v>0</v>
      </c>
      <c r="P44" s="10"/>
      <c r="Q44" s="13">
        <v>0</v>
      </c>
      <c r="R44" s="10"/>
      <c r="S44" s="13">
        <v>0</v>
      </c>
      <c r="T44" s="10"/>
      <c r="U44" s="13">
        <v>94.87</v>
      </c>
      <c r="V44" s="10">
        <v>74</v>
      </c>
      <c r="W44" s="13">
        <v>94.74</v>
      </c>
      <c r="X44" s="10">
        <v>72</v>
      </c>
    </row>
    <row r="45" spans="1:24" s="3" customFormat="1" ht="15.75" customHeight="1">
      <c r="A45" s="8">
        <v>41</v>
      </c>
      <c r="B45" s="40" t="s">
        <v>248</v>
      </c>
      <c r="C45" s="41" t="s">
        <v>245</v>
      </c>
      <c r="D45" s="12">
        <v>3</v>
      </c>
      <c r="E45" s="16">
        <v>267.48</v>
      </c>
      <c r="F45" s="18">
        <v>206</v>
      </c>
      <c r="G45" s="13">
        <v>0</v>
      </c>
      <c r="H45" s="10"/>
      <c r="I45" s="13">
        <v>0</v>
      </c>
      <c r="J45" s="10"/>
      <c r="K45" s="13">
        <v>88.16</v>
      </c>
      <c r="L45" s="10">
        <v>67</v>
      </c>
      <c r="M45" s="13">
        <v>87.01</v>
      </c>
      <c r="N45" s="10">
        <v>67</v>
      </c>
      <c r="O45" s="13">
        <v>0</v>
      </c>
      <c r="P45" s="10"/>
      <c r="Q45" s="13">
        <v>92.31</v>
      </c>
      <c r="R45" s="10">
        <v>72</v>
      </c>
      <c r="S45" s="13">
        <v>0</v>
      </c>
      <c r="T45" s="10">
        <v>0</v>
      </c>
      <c r="U45" s="13">
        <v>0</v>
      </c>
      <c r="V45" s="10">
        <v>0</v>
      </c>
      <c r="W45" s="13">
        <v>0</v>
      </c>
      <c r="X45" s="10">
        <v>0</v>
      </c>
    </row>
    <row r="46" spans="1:24" s="3" customFormat="1" ht="15.75" customHeight="1">
      <c r="A46" s="8">
        <v>42</v>
      </c>
      <c r="B46" s="40" t="s">
        <v>226</v>
      </c>
      <c r="C46" s="41" t="s">
        <v>227</v>
      </c>
      <c r="D46" s="12">
        <v>4</v>
      </c>
      <c r="E46" s="16">
        <v>210.6</v>
      </c>
      <c r="F46" s="18">
        <v>162</v>
      </c>
      <c r="G46" s="13">
        <v>0</v>
      </c>
      <c r="H46" s="42"/>
      <c r="I46" s="13">
        <v>62.82</v>
      </c>
      <c r="J46" s="39">
        <v>49</v>
      </c>
      <c r="K46" s="13">
        <v>78.95</v>
      </c>
      <c r="L46" s="10">
        <v>60</v>
      </c>
      <c r="M46" s="13">
        <v>68.83</v>
      </c>
      <c r="N46" s="10">
        <v>53</v>
      </c>
      <c r="O46" s="13">
        <v>0</v>
      </c>
      <c r="P46" s="39" t="s">
        <v>284</v>
      </c>
      <c r="Q46" s="13">
        <v>0</v>
      </c>
      <c r="R46" s="10">
        <v>0</v>
      </c>
      <c r="S46" s="13">
        <v>0</v>
      </c>
      <c r="T46" s="10">
        <v>0</v>
      </c>
      <c r="U46" s="13">
        <v>0</v>
      </c>
      <c r="V46" s="10">
        <v>0</v>
      </c>
      <c r="W46" s="13">
        <v>0</v>
      </c>
      <c r="X46" s="10">
        <v>0</v>
      </c>
    </row>
    <row r="47" spans="1:24" s="3" customFormat="1" ht="15.75" customHeight="1">
      <c r="A47" s="8">
        <v>43</v>
      </c>
      <c r="B47" s="40" t="s">
        <v>19</v>
      </c>
      <c r="C47" s="41" t="s">
        <v>20</v>
      </c>
      <c r="D47" s="12">
        <v>2</v>
      </c>
      <c r="E47" s="16">
        <v>194.85000000000002</v>
      </c>
      <c r="F47" s="18">
        <v>151</v>
      </c>
      <c r="G47" s="13">
        <v>98.7</v>
      </c>
      <c r="H47" s="42">
        <v>76</v>
      </c>
      <c r="I47" s="13">
        <v>0</v>
      </c>
      <c r="J47" s="10"/>
      <c r="K47" s="13">
        <v>0</v>
      </c>
      <c r="L47" s="10"/>
      <c r="M47" s="13">
        <v>0</v>
      </c>
      <c r="N47" s="10"/>
      <c r="O47" s="13">
        <v>0</v>
      </c>
      <c r="P47" s="10"/>
      <c r="Q47" s="13">
        <v>0</v>
      </c>
      <c r="R47" s="10">
        <v>0</v>
      </c>
      <c r="S47" s="13">
        <v>96.15</v>
      </c>
      <c r="T47" s="10">
        <v>75</v>
      </c>
      <c r="U47" s="13">
        <v>0</v>
      </c>
      <c r="V47" s="10">
        <v>0</v>
      </c>
      <c r="W47" s="13">
        <v>0</v>
      </c>
      <c r="X47" s="10">
        <v>0</v>
      </c>
    </row>
    <row r="48" spans="1:24" s="3" customFormat="1" ht="15.75" customHeight="1">
      <c r="A48" s="8">
        <v>44</v>
      </c>
      <c r="B48" s="40" t="s">
        <v>104</v>
      </c>
      <c r="C48" s="41" t="s">
        <v>105</v>
      </c>
      <c r="D48" s="12">
        <v>2</v>
      </c>
      <c r="E48" s="16">
        <v>183</v>
      </c>
      <c r="F48" s="18">
        <v>140</v>
      </c>
      <c r="G48" s="13">
        <v>0</v>
      </c>
      <c r="H48" s="10"/>
      <c r="I48" s="13">
        <v>0</v>
      </c>
      <c r="J48" s="10"/>
      <c r="K48" s="13">
        <v>90.79</v>
      </c>
      <c r="L48" s="10">
        <v>69</v>
      </c>
      <c r="M48" s="13">
        <v>92.21</v>
      </c>
      <c r="N48" s="10">
        <v>71</v>
      </c>
      <c r="O48" s="13">
        <v>0</v>
      </c>
      <c r="P48" s="10"/>
      <c r="Q48" s="13">
        <v>0</v>
      </c>
      <c r="R48" s="10">
        <v>0</v>
      </c>
      <c r="S48" s="13">
        <v>0</v>
      </c>
      <c r="T48" s="10">
        <v>0</v>
      </c>
      <c r="U48" s="13">
        <v>0</v>
      </c>
      <c r="V48" s="10">
        <v>0</v>
      </c>
      <c r="W48" s="13">
        <v>0</v>
      </c>
      <c r="X48" s="10">
        <v>0</v>
      </c>
    </row>
    <row r="49" spans="1:24" s="3" customFormat="1" ht="15.75" customHeight="1">
      <c r="A49" s="8">
        <v>45</v>
      </c>
      <c r="B49" s="40" t="s">
        <v>30</v>
      </c>
      <c r="C49" s="41" t="s">
        <v>31</v>
      </c>
      <c r="D49" s="12">
        <v>2</v>
      </c>
      <c r="E49" s="16">
        <v>181.73000000000002</v>
      </c>
      <c r="F49" s="18">
        <v>139</v>
      </c>
      <c r="G49" s="13">
        <v>0</v>
      </c>
      <c r="H49" s="10"/>
      <c r="I49" s="13">
        <v>0</v>
      </c>
      <c r="J49" s="10"/>
      <c r="K49" s="13">
        <v>93.42</v>
      </c>
      <c r="L49" s="10">
        <v>71</v>
      </c>
      <c r="M49" s="13">
        <v>88.31</v>
      </c>
      <c r="N49" s="10">
        <v>68</v>
      </c>
      <c r="O49" s="13">
        <v>0</v>
      </c>
      <c r="P49" s="10"/>
      <c r="Q49" s="13">
        <v>0</v>
      </c>
      <c r="R49" s="10">
        <v>0</v>
      </c>
      <c r="S49" s="13">
        <v>0</v>
      </c>
      <c r="T49" s="10">
        <v>0</v>
      </c>
      <c r="U49" s="13">
        <v>0</v>
      </c>
      <c r="V49" s="10">
        <v>0</v>
      </c>
      <c r="W49" s="13">
        <v>0</v>
      </c>
      <c r="X49" s="10">
        <v>0</v>
      </c>
    </row>
    <row r="50" spans="1:24" s="3" customFormat="1" ht="15.75" customHeight="1">
      <c r="A50" s="8">
        <v>46</v>
      </c>
      <c r="B50" s="40" t="s">
        <v>250</v>
      </c>
      <c r="C50" s="41" t="s">
        <v>251</v>
      </c>
      <c r="D50" s="12">
        <v>2</v>
      </c>
      <c r="E50" s="16">
        <v>180.32999999999998</v>
      </c>
      <c r="F50" s="18">
        <v>139</v>
      </c>
      <c r="G50" s="13">
        <v>0</v>
      </c>
      <c r="H50" s="10">
        <v>0</v>
      </c>
      <c r="I50" s="13">
        <v>0</v>
      </c>
      <c r="J50" s="10"/>
      <c r="K50" s="13">
        <v>82.89</v>
      </c>
      <c r="L50" s="10">
        <v>63</v>
      </c>
      <c r="M50" s="13">
        <v>0</v>
      </c>
      <c r="N50" s="10"/>
      <c r="O50" s="13">
        <v>0</v>
      </c>
      <c r="P50" s="10"/>
      <c r="Q50" s="13">
        <v>97.44</v>
      </c>
      <c r="R50" s="10">
        <v>76</v>
      </c>
      <c r="S50" s="13">
        <v>0</v>
      </c>
      <c r="T50" s="10"/>
      <c r="U50" s="13">
        <v>0</v>
      </c>
      <c r="V50" s="10">
        <v>0</v>
      </c>
      <c r="W50" s="13">
        <v>0</v>
      </c>
      <c r="X50" s="10">
        <v>0</v>
      </c>
    </row>
    <row r="51" spans="1:24" s="3" customFormat="1" ht="15.75" customHeight="1">
      <c r="A51" s="8">
        <v>47</v>
      </c>
      <c r="B51" s="40" t="s">
        <v>93</v>
      </c>
      <c r="C51" s="41" t="s">
        <v>94</v>
      </c>
      <c r="D51" s="12">
        <v>2</v>
      </c>
      <c r="E51" s="16">
        <v>179.38</v>
      </c>
      <c r="F51" s="18">
        <v>138</v>
      </c>
      <c r="G51" s="13">
        <v>0</v>
      </c>
      <c r="H51" s="10">
        <v>0</v>
      </c>
      <c r="I51" s="13">
        <v>0</v>
      </c>
      <c r="J51" s="10">
        <v>0</v>
      </c>
      <c r="K51" s="13">
        <v>0</v>
      </c>
      <c r="L51" s="10">
        <v>0</v>
      </c>
      <c r="M51" s="13">
        <v>0</v>
      </c>
      <c r="N51" s="10">
        <v>0</v>
      </c>
      <c r="O51" s="13">
        <v>0</v>
      </c>
      <c r="P51" s="10">
        <v>0</v>
      </c>
      <c r="Q51" s="13">
        <v>0</v>
      </c>
      <c r="R51" s="10"/>
      <c r="S51" s="13">
        <v>0</v>
      </c>
      <c r="T51" s="10"/>
      <c r="U51" s="13">
        <v>83.33</v>
      </c>
      <c r="V51" s="10">
        <v>65</v>
      </c>
      <c r="W51" s="13">
        <v>96.05</v>
      </c>
      <c r="X51" s="10">
        <v>73</v>
      </c>
    </row>
    <row r="52" spans="1:24" s="3" customFormat="1" ht="15.75" customHeight="1">
      <c r="A52" s="8">
        <v>48</v>
      </c>
      <c r="B52" s="40" t="s">
        <v>298</v>
      </c>
      <c r="C52" s="41" t="s">
        <v>299</v>
      </c>
      <c r="D52" s="12">
        <v>2</v>
      </c>
      <c r="E52" s="16">
        <v>176.93</v>
      </c>
      <c r="F52" s="18">
        <v>138</v>
      </c>
      <c r="G52" s="13">
        <v>0</v>
      </c>
      <c r="H52" s="10">
        <v>0</v>
      </c>
      <c r="I52" s="13">
        <v>0</v>
      </c>
      <c r="J52" s="10">
        <v>0</v>
      </c>
      <c r="K52" s="13">
        <v>0</v>
      </c>
      <c r="L52" s="10"/>
      <c r="M52" s="13">
        <v>0</v>
      </c>
      <c r="N52" s="10"/>
      <c r="O52" s="13">
        <v>0</v>
      </c>
      <c r="P52" s="10"/>
      <c r="Q52" s="13">
        <v>92.31</v>
      </c>
      <c r="R52" s="10">
        <v>72</v>
      </c>
      <c r="S52" s="13">
        <v>84.62</v>
      </c>
      <c r="T52" s="10">
        <v>66</v>
      </c>
      <c r="U52" s="13">
        <v>0</v>
      </c>
      <c r="V52" s="10">
        <v>0</v>
      </c>
      <c r="W52" s="13">
        <v>0</v>
      </c>
      <c r="X52" s="10">
        <v>0</v>
      </c>
    </row>
    <row r="53" spans="1:24" s="3" customFormat="1" ht="15.75" customHeight="1">
      <c r="A53" s="8">
        <v>49</v>
      </c>
      <c r="B53" s="40" t="s">
        <v>89</v>
      </c>
      <c r="C53" s="41" t="s">
        <v>90</v>
      </c>
      <c r="D53" s="12">
        <v>2</v>
      </c>
      <c r="E53" s="16">
        <v>176.4</v>
      </c>
      <c r="F53" s="18">
        <v>135</v>
      </c>
      <c r="G53" s="13">
        <v>0</v>
      </c>
      <c r="H53" s="10"/>
      <c r="I53" s="13">
        <v>0</v>
      </c>
      <c r="J53" s="10"/>
      <c r="K53" s="13">
        <v>82.89</v>
      </c>
      <c r="L53" s="10">
        <v>63</v>
      </c>
      <c r="M53" s="13">
        <v>93.51</v>
      </c>
      <c r="N53" s="10">
        <v>72</v>
      </c>
      <c r="O53" s="13">
        <v>0</v>
      </c>
      <c r="P53" s="10"/>
      <c r="Q53" s="13">
        <v>0</v>
      </c>
      <c r="R53" s="10">
        <v>0</v>
      </c>
      <c r="S53" s="13">
        <v>0</v>
      </c>
      <c r="T53" s="10">
        <v>0</v>
      </c>
      <c r="U53" s="13">
        <v>0</v>
      </c>
      <c r="V53" s="10">
        <v>0</v>
      </c>
      <c r="W53" s="13">
        <v>0</v>
      </c>
      <c r="X53" s="10">
        <v>0</v>
      </c>
    </row>
    <row r="54" spans="1:24" s="3" customFormat="1" ht="15.75" customHeight="1">
      <c r="A54" s="8">
        <v>50</v>
      </c>
      <c r="B54" s="40" t="s">
        <v>270</v>
      </c>
      <c r="C54" s="41" t="s">
        <v>271</v>
      </c>
      <c r="D54" s="12">
        <v>2</v>
      </c>
      <c r="E54" s="16">
        <v>171.16</v>
      </c>
      <c r="F54" s="18">
        <v>131</v>
      </c>
      <c r="G54" s="13">
        <v>0</v>
      </c>
      <c r="H54" s="10"/>
      <c r="I54" s="13">
        <v>0</v>
      </c>
      <c r="J54" s="10"/>
      <c r="K54" s="13">
        <v>78.95</v>
      </c>
      <c r="L54" s="10">
        <v>60</v>
      </c>
      <c r="M54" s="13">
        <v>92.21</v>
      </c>
      <c r="N54" s="10">
        <v>71</v>
      </c>
      <c r="O54" s="13">
        <v>0</v>
      </c>
      <c r="P54" s="10"/>
      <c r="Q54" s="13">
        <v>0</v>
      </c>
      <c r="R54" s="10">
        <v>0</v>
      </c>
      <c r="S54" s="13">
        <v>0</v>
      </c>
      <c r="T54" s="10">
        <v>0</v>
      </c>
      <c r="U54" s="13">
        <v>0</v>
      </c>
      <c r="V54" s="10">
        <v>0</v>
      </c>
      <c r="W54" s="13">
        <v>0</v>
      </c>
      <c r="X54" s="10">
        <v>0</v>
      </c>
    </row>
    <row r="55" spans="1:24" s="3" customFormat="1" ht="15.75" customHeight="1">
      <c r="A55" s="8">
        <v>51</v>
      </c>
      <c r="B55" s="40" t="s">
        <v>159</v>
      </c>
      <c r="C55" s="41" t="s">
        <v>160</v>
      </c>
      <c r="D55" s="12">
        <v>2</v>
      </c>
      <c r="E55" s="16">
        <v>169.23</v>
      </c>
      <c r="F55" s="18">
        <v>132</v>
      </c>
      <c r="G55" s="13">
        <v>0</v>
      </c>
      <c r="H55" s="10">
        <v>0</v>
      </c>
      <c r="I55" s="13">
        <v>0</v>
      </c>
      <c r="J55" s="10">
        <v>0</v>
      </c>
      <c r="K55" s="13">
        <v>0</v>
      </c>
      <c r="L55" s="10"/>
      <c r="M55" s="13">
        <v>0</v>
      </c>
      <c r="N55" s="10"/>
      <c r="O55" s="13">
        <v>0</v>
      </c>
      <c r="P55" s="10"/>
      <c r="Q55" s="13">
        <v>89.74</v>
      </c>
      <c r="R55" s="10">
        <v>70</v>
      </c>
      <c r="S55" s="13">
        <v>79.49</v>
      </c>
      <c r="T55" s="10">
        <v>62</v>
      </c>
      <c r="U55" s="13">
        <v>0</v>
      </c>
      <c r="V55" s="10">
        <v>0</v>
      </c>
      <c r="W55" s="13">
        <v>0</v>
      </c>
      <c r="X55" s="10">
        <v>0</v>
      </c>
    </row>
    <row r="56" spans="1:24" s="3" customFormat="1" ht="15.75" customHeight="1">
      <c r="A56" s="8">
        <v>52</v>
      </c>
      <c r="B56" s="40" t="s">
        <v>195</v>
      </c>
      <c r="C56" s="41" t="s">
        <v>196</v>
      </c>
      <c r="D56" s="12">
        <v>2</v>
      </c>
      <c r="E56" s="16">
        <v>162.55</v>
      </c>
      <c r="F56" s="18">
        <v>126</v>
      </c>
      <c r="G56" s="13">
        <v>79.22</v>
      </c>
      <c r="H56" s="10">
        <v>61</v>
      </c>
      <c r="I56" s="13">
        <v>83.33</v>
      </c>
      <c r="J56" s="10">
        <v>65</v>
      </c>
      <c r="K56" s="13">
        <v>0</v>
      </c>
      <c r="L56" s="10"/>
      <c r="M56" s="13">
        <v>0</v>
      </c>
      <c r="N56" s="10"/>
      <c r="O56" s="13">
        <v>0</v>
      </c>
      <c r="P56" s="10"/>
      <c r="Q56" s="13">
        <v>0</v>
      </c>
      <c r="R56" s="10">
        <v>0</v>
      </c>
      <c r="S56" s="13">
        <v>0</v>
      </c>
      <c r="T56" s="10">
        <v>0</v>
      </c>
      <c r="U56" s="13">
        <v>0</v>
      </c>
      <c r="V56" s="10">
        <v>0</v>
      </c>
      <c r="W56" s="13">
        <v>0</v>
      </c>
      <c r="X56" s="10">
        <v>0</v>
      </c>
    </row>
    <row r="57" spans="1:24" s="3" customFormat="1" ht="15.75" customHeight="1">
      <c r="A57" s="8">
        <v>53</v>
      </c>
      <c r="B57" s="40" t="s">
        <v>278</v>
      </c>
      <c r="C57" s="41" t="s">
        <v>279</v>
      </c>
      <c r="D57" s="12">
        <v>2</v>
      </c>
      <c r="E57" s="16">
        <v>158.14999999999998</v>
      </c>
      <c r="F57" s="18">
        <v>121</v>
      </c>
      <c r="G57" s="13">
        <v>0</v>
      </c>
      <c r="H57" s="10"/>
      <c r="I57" s="13">
        <v>0</v>
      </c>
      <c r="J57" s="10"/>
      <c r="K57" s="13">
        <v>77.63</v>
      </c>
      <c r="L57" s="10">
        <v>59</v>
      </c>
      <c r="M57" s="13">
        <v>80.52</v>
      </c>
      <c r="N57" s="10">
        <v>62</v>
      </c>
      <c r="O57" s="13">
        <v>0</v>
      </c>
      <c r="P57" s="10"/>
      <c r="Q57" s="13">
        <v>0</v>
      </c>
      <c r="R57" s="10">
        <v>0</v>
      </c>
      <c r="S57" s="13">
        <v>0</v>
      </c>
      <c r="T57" s="10">
        <v>0</v>
      </c>
      <c r="U57" s="13">
        <v>0</v>
      </c>
      <c r="V57" s="10">
        <v>0</v>
      </c>
      <c r="W57" s="13">
        <v>0</v>
      </c>
      <c r="X57" s="10">
        <v>0</v>
      </c>
    </row>
    <row r="58" spans="1:24" s="3" customFormat="1" ht="15.75" customHeight="1">
      <c r="A58" s="8">
        <v>54</v>
      </c>
      <c r="B58" s="40" t="s">
        <v>139</v>
      </c>
      <c r="C58" s="41" t="s">
        <v>311</v>
      </c>
      <c r="D58" s="12">
        <v>1</v>
      </c>
      <c r="E58" s="16">
        <v>96.05</v>
      </c>
      <c r="F58" s="18">
        <v>73</v>
      </c>
      <c r="G58" s="13">
        <v>0</v>
      </c>
      <c r="H58" s="10">
        <v>0</v>
      </c>
      <c r="I58" s="13">
        <v>0</v>
      </c>
      <c r="J58" s="10">
        <v>0</v>
      </c>
      <c r="K58" s="13">
        <v>0</v>
      </c>
      <c r="L58" s="10"/>
      <c r="M58" s="13">
        <v>0</v>
      </c>
      <c r="N58" s="10">
        <v>0</v>
      </c>
      <c r="O58" s="13">
        <v>0</v>
      </c>
      <c r="P58" s="10"/>
      <c r="Q58" s="13">
        <v>0</v>
      </c>
      <c r="R58" s="10">
        <v>0</v>
      </c>
      <c r="S58" s="13">
        <v>0</v>
      </c>
      <c r="T58" s="10"/>
      <c r="U58" s="13">
        <v>0</v>
      </c>
      <c r="V58" s="10"/>
      <c r="W58" s="13">
        <v>96.05</v>
      </c>
      <c r="X58" s="10">
        <v>73</v>
      </c>
    </row>
    <row r="59" spans="1:24" s="3" customFormat="1" ht="15.75" customHeight="1">
      <c r="A59" s="8">
        <v>55</v>
      </c>
      <c r="B59" s="40" t="s">
        <v>102</v>
      </c>
      <c r="C59" s="41" t="s">
        <v>103</v>
      </c>
      <c r="D59" s="12">
        <v>1</v>
      </c>
      <c r="E59" s="16">
        <v>91.03</v>
      </c>
      <c r="F59" s="18">
        <v>71</v>
      </c>
      <c r="G59" s="13">
        <v>0</v>
      </c>
      <c r="H59" s="10">
        <v>0</v>
      </c>
      <c r="I59" s="13">
        <v>0</v>
      </c>
      <c r="J59" s="10"/>
      <c r="K59" s="13">
        <v>0</v>
      </c>
      <c r="L59" s="10">
        <v>0</v>
      </c>
      <c r="M59" s="13">
        <v>0</v>
      </c>
      <c r="N59" s="10">
        <v>0</v>
      </c>
      <c r="O59" s="13">
        <v>0</v>
      </c>
      <c r="P59" s="10"/>
      <c r="Q59" s="13">
        <v>91.03</v>
      </c>
      <c r="R59" s="10">
        <v>71</v>
      </c>
      <c r="S59" s="13">
        <v>0</v>
      </c>
      <c r="T59" s="10"/>
      <c r="U59" s="13">
        <v>0</v>
      </c>
      <c r="V59" s="10">
        <v>0</v>
      </c>
      <c r="W59" s="13">
        <v>0</v>
      </c>
      <c r="X59" s="10">
        <v>0</v>
      </c>
    </row>
    <row r="60" spans="1:24" s="3" customFormat="1" ht="15.75" customHeight="1">
      <c r="A60" s="8">
        <v>56</v>
      </c>
      <c r="B60" s="40" t="s">
        <v>312</v>
      </c>
      <c r="C60" s="41" t="s">
        <v>313</v>
      </c>
      <c r="D60" s="12">
        <v>1</v>
      </c>
      <c r="E60" s="16">
        <v>91.03</v>
      </c>
      <c r="F60" s="18">
        <v>71</v>
      </c>
      <c r="G60" s="13">
        <v>0</v>
      </c>
      <c r="H60" s="10">
        <v>0</v>
      </c>
      <c r="I60" s="13">
        <v>0</v>
      </c>
      <c r="J60" s="10">
        <v>0</v>
      </c>
      <c r="K60" s="13">
        <v>0</v>
      </c>
      <c r="L60" s="10">
        <v>0</v>
      </c>
      <c r="M60" s="13">
        <v>0</v>
      </c>
      <c r="N60" s="10">
        <v>0</v>
      </c>
      <c r="O60" s="13">
        <v>0</v>
      </c>
      <c r="P60" s="10"/>
      <c r="Q60" s="13">
        <v>0</v>
      </c>
      <c r="R60" s="10">
        <v>0</v>
      </c>
      <c r="S60" s="13">
        <v>0</v>
      </c>
      <c r="T60" s="10">
        <v>0</v>
      </c>
      <c r="U60" s="13">
        <v>91.03</v>
      </c>
      <c r="V60" s="10">
        <v>71</v>
      </c>
      <c r="W60" s="13">
        <v>0</v>
      </c>
      <c r="X60" s="10">
        <v>0</v>
      </c>
    </row>
    <row r="61" spans="1:24" s="3" customFormat="1" ht="15.75" customHeight="1">
      <c r="A61" s="8">
        <v>57</v>
      </c>
      <c r="B61" s="40" t="s">
        <v>291</v>
      </c>
      <c r="C61" s="41"/>
      <c r="D61" s="12">
        <v>1</v>
      </c>
      <c r="E61" s="16">
        <v>87.84</v>
      </c>
      <c r="F61" s="18">
        <v>65</v>
      </c>
      <c r="G61" s="13">
        <v>0</v>
      </c>
      <c r="H61" s="10"/>
      <c r="I61" s="13">
        <v>0</v>
      </c>
      <c r="J61" s="10"/>
      <c r="K61" s="13">
        <v>0</v>
      </c>
      <c r="L61" s="10"/>
      <c r="M61" s="13">
        <v>0</v>
      </c>
      <c r="N61" s="10"/>
      <c r="O61" s="13">
        <v>87.84</v>
      </c>
      <c r="P61" s="10">
        <v>65</v>
      </c>
      <c r="Q61" s="13">
        <v>0</v>
      </c>
      <c r="R61" s="10">
        <v>0</v>
      </c>
      <c r="S61" s="13">
        <v>0</v>
      </c>
      <c r="T61" s="10">
        <v>0</v>
      </c>
      <c r="U61" s="13">
        <v>0</v>
      </c>
      <c r="V61" s="10">
        <v>0</v>
      </c>
      <c r="W61" s="13">
        <v>0</v>
      </c>
      <c r="X61" s="10">
        <v>0</v>
      </c>
    </row>
    <row r="62" spans="1:24" s="3" customFormat="1" ht="15.75" customHeight="1">
      <c r="A62" s="8">
        <v>58</v>
      </c>
      <c r="B62" s="40" t="s">
        <v>224</v>
      </c>
      <c r="C62" s="41" t="s">
        <v>225</v>
      </c>
      <c r="D62" s="12">
        <v>1</v>
      </c>
      <c r="E62" s="16">
        <v>87.18</v>
      </c>
      <c r="F62" s="18">
        <v>68</v>
      </c>
      <c r="G62" s="13">
        <v>0</v>
      </c>
      <c r="H62" s="10"/>
      <c r="I62" s="13">
        <v>87.18</v>
      </c>
      <c r="J62" s="10">
        <v>68</v>
      </c>
      <c r="K62" s="13">
        <v>0</v>
      </c>
      <c r="L62" s="10"/>
      <c r="M62" s="13">
        <v>0</v>
      </c>
      <c r="N62" s="10"/>
      <c r="O62" s="13">
        <v>0</v>
      </c>
      <c r="P62" s="10"/>
      <c r="Q62" s="13">
        <v>0</v>
      </c>
      <c r="R62" s="10">
        <v>0</v>
      </c>
      <c r="S62" s="13">
        <v>0</v>
      </c>
      <c r="T62" s="10">
        <v>0</v>
      </c>
      <c r="U62" s="13">
        <v>0</v>
      </c>
      <c r="V62" s="10">
        <v>0</v>
      </c>
      <c r="W62" s="13">
        <v>0</v>
      </c>
      <c r="X62" s="10">
        <v>0</v>
      </c>
    </row>
    <row r="63" spans="1:24" s="3" customFormat="1" ht="15.75" customHeight="1">
      <c r="A63" s="8">
        <v>59</v>
      </c>
      <c r="B63" s="40" t="s">
        <v>144</v>
      </c>
      <c r="C63" s="41" t="s">
        <v>145</v>
      </c>
      <c r="D63" s="12">
        <v>1</v>
      </c>
      <c r="E63" s="16">
        <v>85.71</v>
      </c>
      <c r="F63" s="18">
        <v>66</v>
      </c>
      <c r="G63" s="13">
        <v>85.71</v>
      </c>
      <c r="H63" s="10">
        <v>66</v>
      </c>
      <c r="I63" s="13">
        <v>0</v>
      </c>
      <c r="J63" s="10"/>
      <c r="K63" s="13">
        <v>0</v>
      </c>
      <c r="L63" s="10"/>
      <c r="M63" s="13">
        <v>0</v>
      </c>
      <c r="N63" s="10"/>
      <c r="O63" s="13">
        <v>0</v>
      </c>
      <c r="P63" s="10"/>
      <c r="Q63" s="13">
        <v>0</v>
      </c>
      <c r="R63" s="10">
        <v>0</v>
      </c>
      <c r="S63" s="13">
        <v>0</v>
      </c>
      <c r="T63" s="10">
        <v>0</v>
      </c>
      <c r="U63" s="13">
        <v>0</v>
      </c>
      <c r="V63" s="10">
        <v>0</v>
      </c>
      <c r="W63" s="13">
        <v>0</v>
      </c>
      <c r="X63" s="10">
        <v>0</v>
      </c>
    </row>
    <row r="64" spans="1:24" s="3" customFormat="1" ht="15.75" customHeight="1">
      <c r="A64" s="8">
        <v>60</v>
      </c>
      <c r="B64" s="40" t="s">
        <v>222</v>
      </c>
      <c r="C64" s="41" t="s">
        <v>223</v>
      </c>
      <c r="D64" s="12">
        <v>1</v>
      </c>
      <c r="E64" s="16">
        <v>69.23</v>
      </c>
      <c r="F64" s="18">
        <v>54</v>
      </c>
      <c r="G64" s="13">
        <v>0</v>
      </c>
      <c r="H64" s="42">
        <v>0</v>
      </c>
      <c r="I64" s="13">
        <v>69.23</v>
      </c>
      <c r="J64" s="10">
        <v>54</v>
      </c>
      <c r="K64" s="13">
        <v>0</v>
      </c>
      <c r="L64" s="10">
        <v>0</v>
      </c>
      <c r="M64" s="13">
        <v>0</v>
      </c>
      <c r="N64" s="10"/>
      <c r="O64" s="13">
        <v>0</v>
      </c>
      <c r="P64" s="10"/>
      <c r="Q64" s="13">
        <v>0</v>
      </c>
      <c r="R64" s="10"/>
      <c r="S64" s="13">
        <v>0</v>
      </c>
      <c r="T64" s="10"/>
      <c r="U64" s="13">
        <v>0</v>
      </c>
      <c r="V64" s="10">
        <v>0</v>
      </c>
      <c r="W64" s="13">
        <v>0</v>
      </c>
      <c r="X64" s="10">
        <v>0</v>
      </c>
    </row>
    <row r="65" spans="4:24" ht="15.75" customHeight="1">
      <c r="D65" s="5"/>
      <c r="E65" s="5"/>
      <c r="F65" s="5"/>
      <c r="G65" s="70" t="s">
        <v>314</v>
      </c>
      <c r="H65" s="69">
        <v>77</v>
      </c>
      <c r="I65" s="69"/>
      <c r="J65" s="69">
        <v>78</v>
      </c>
      <c r="K65" s="69"/>
      <c r="L65" s="69">
        <v>76</v>
      </c>
      <c r="M65" s="69"/>
      <c r="N65" s="69">
        <v>77</v>
      </c>
      <c r="O65" s="69"/>
      <c r="P65" s="69">
        <v>74</v>
      </c>
      <c r="Q65" s="69"/>
      <c r="R65" s="69">
        <v>78</v>
      </c>
      <c r="S65" s="69"/>
      <c r="T65" s="69">
        <v>78</v>
      </c>
      <c r="U65" s="69"/>
      <c r="V65" s="69">
        <v>78</v>
      </c>
      <c r="W65" s="69"/>
      <c r="X65" s="69">
        <v>76</v>
      </c>
    </row>
    <row r="66" spans="4:13" ht="15.75" customHeight="1">
      <c r="D66" s="5"/>
      <c r="E66" s="5"/>
      <c r="F66" s="5"/>
      <c r="G66" s="5"/>
      <c r="H66" s="5"/>
      <c r="K66" s="5"/>
      <c r="M66" s="5"/>
    </row>
    <row r="67" spans="4:13" ht="15.75" customHeight="1">
      <c r="D67" s="5"/>
      <c r="E67" s="5"/>
      <c r="F67" s="5"/>
      <c r="G67" s="5"/>
      <c r="H67" s="5"/>
      <c r="K67" s="5"/>
      <c r="M67" s="5"/>
    </row>
    <row r="68" spans="4:13" ht="15.75" customHeight="1">
      <c r="D68" s="5"/>
      <c r="E68" s="5"/>
      <c r="F68" s="5"/>
      <c r="G68" s="5"/>
      <c r="H68" s="5"/>
      <c r="K68" s="5"/>
      <c r="M68" s="5"/>
    </row>
    <row r="69" spans="4:13" ht="15.75" customHeight="1">
      <c r="D69" s="5"/>
      <c r="E69" s="5"/>
      <c r="F69" s="5"/>
      <c r="G69" s="5"/>
      <c r="H69" s="5"/>
      <c r="K69" s="5"/>
      <c r="M69" s="5"/>
    </row>
    <row r="70" spans="4:13" ht="15.75" customHeight="1">
      <c r="D70" s="5"/>
      <c r="E70" s="5"/>
      <c r="F70" s="5"/>
      <c r="G70" s="5"/>
      <c r="H70" s="5"/>
      <c r="K70" s="5"/>
      <c r="M70" s="5"/>
    </row>
    <row r="71" spans="4:13" ht="15.75" customHeight="1">
      <c r="D71" s="5"/>
      <c r="E71" s="5"/>
      <c r="F71" s="5"/>
      <c r="G71" s="5"/>
      <c r="H71" s="5"/>
      <c r="K71" s="5"/>
      <c r="M71" s="5"/>
    </row>
    <row r="72" spans="5:13" ht="15.75" customHeight="1">
      <c r="E72" s="5"/>
      <c r="F72" s="5"/>
      <c r="H72" s="5"/>
      <c r="I72" s="4"/>
      <c r="K72" s="5"/>
      <c r="M72" s="5"/>
    </row>
  </sheetData>
  <sheetProtection/>
  <mergeCells count="12">
    <mergeCell ref="O2:P4"/>
    <mergeCell ref="Q2:R4"/>
    <mergeCell ref="S2:T4"/>
    <mergeCell ref="U2:V4"/>
    <mergeCell ref="W2:X4"/>
    <mergeCell ref="A3:F3"/>
    <mergeCell ref="A1:B1"/>
    <mergeCell ref="D1:J1"/>
    <mergeCell ref="G2:H4"/>
    <mergeCell ref="I2:J4"/>
    <mergeCell ref="K2:L4"/>
    <mergeCell ref="M2:N4"/>
  </mergeCells>
  <printOptions/>
  <pageMargins left="0.75" right="0.75" top="1" bottom="1" header="0.5" footer="0.5"/>
  <pageSetup horizontalDpi="300" verticalDpi="300" orientation="portrait" paperSize="9" r:id="rId1"/>
  <ignoredErrors>
    <ignoredError sqref="I33:J33 I15:J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22.375" style="4" customWidth="1"/>
    <col min="4" max="4" width="6.50390625" style="4" customWidth="1"/>
    <col min="5" max="6" width="7.50390625" style="14" customWidth="1"/>
    <col min="7" max="7" width="7.00390625" style="4" customWidth="1"/>
    <col min="8" max="8" width="3.625" style="4" customWidth="1"/>
    <col min="9" max="9" width="7.00390625" style="5" customWidth="1"/>
    <col min="10" max="10" width="3.625" style="5" customWidth="1"/>
    <col min="11" max="11" width="7.00390625" style="4" customWidth="1"/>
    <col min="12" max="12" width="3.625" style="5" customWidth="1"/>
    <col min="13" max="13" width="7.00390625" style="4" customWidth="1"/>
    <col min="14" max="14" width="3.625" style="5" customWidth="1"/>
    <col min="15" max="15" width="7.00390625" style="5" customWidth="1"/>
    <col min="16" max="16" width="3.625" style="5" customWidth="1"/>
    <col min="17" max="17" width="7.00390625" style="5" customWidth="1"/>
    <col min="18" max="18" width="3.625" style="5" customWidth="1"/>
    <col min="19" max="19" width="7.00390625" style="5" customWidth="1"/>
    <col min="20" max="20" width="3.625" style="5" customWidth="1"/>
    <col min="21" max="21" width="7.00390625" style="5" customWidth="1"/>
    <col min="22" max="22" width="3.625" style="5" customWidth="1"/>
    <col min="23" max="23" width="7.00390625" style="5" customWidth="1"/>
    <col min="24" max="24" width="3.625" style="5" customWidth="1"/>
    <col min="25" max="16384" width="8.875" style="5" customWidth="1"/>
  </cols>
  <sheetData>
    <row r="1" spans="1:13" s="3" customFormat="1" ht="21" customHeight="1">
      <c r="A1" s="48" t="s">
        <v>0</v>
      </c>
      <c r="B1" s="49"/>
      <c r="C1" s="1">
        <v>9</v>
      </c>
      <c r="D1" s="50" t="s">
        <v>1</v>
      </c>
      <c r="E1" s="50"/>
      <c r="F1" s="50"/>
      <c r="G1" s="50"/>
      <c r="H1" s="50"/>
      <c r="I1" s="51"/>
      <c r="J1" s="51"/>
      <c r="K1" s="1">
        <v>4</v>
      </c>
      <c r="M1" s="2"/>
    </row>
    <row r="2" spans="7:24" ht="75" customHeight="1">
      <c r="G2" s="52" t="s">
        <v>161</v>
      </c>
      <c r="H2" s="53"/>
      <c r="I2" s="58" t="s">
        <v>162</v>
      </c>
      <c r="J2" s="58"/>
      <c r="K2" s="58" t="s">
        <v>163</v>
      </c>
      <c r="L2" s="58"/>
      <c r="M2" s="58" t="s">
        <v>164</v>
      </c>
      <c r="N2" s="58"/>
      <c r="O2" s="60" t="s">
        <v>165</v>
      </c>
      <c r="P2" s="60"/>
      <c r="Q2" s="60" t="s">
        <v>166</v>
      </c>
      <c r="R2" s="60"/>
      <c r="S2" s="60" t="s">
        <v>167</v>
      </c>
      <c r="T2" s="60"/>
      <c r="U2" s="52" t="s">
        <v>307</v>
      </c>
      <c r="V2" s="53"/>
      <c r="W2" s="52" t="s">
        <v>308</v>
      </c>
      <c r="X2" s="53"/>
    </row>
    <row r="3" spans="1:24" s="3" customFormat="1" ht="45" customHeight="1">
      <c r="A3" s="59" t="s">
        <v>7</v>
      </c>
      <c r="B3" s="59"/>
      <c r="C3" s="59"/>
      <c r="D3" s="59"/>
      <c r="E3" s="59"/>
      <c r="F3" s="59"/>
      <c r="G3" s="54"/>
      <c r="H3" s="55"/>
      <c r="I3" s="58"/>
      <c r="J3" s="58"/>
      <c r="K3" s="58"/>
      <c r="L3" s="58"/>
      <c r="M3" s="58"/>
      <c r="N3" s="58"/>
      <c r="O3" s="60"/>
      <c r="P3" s="60"/>
      <c r="Q3" s="60"/>
      <c r="R3" s="60"/>
      <c r="S3" s="60"/>
      <c r="T3" s="60"/>
      <c r="U3" s="54"/>
      <c r="V3" s="55"/>
      <c r="W3" s="54"/>
      <c r="X3" s="55"/>
    </row>
    <row r="4" spans="1:24" s="7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15" t="s">
        <v>9</v>
      </c>
      <c r="F4" s="6" t="s">
        <v>6</v>
      </c>
      <c r="G4" s="56"/>
      <c r="H4" s="57"/>
      <c r="I4" s="58"/>
      <c r="J4" s="58"/>
      <c r="K4" s="58"/>
      <c r="L4" s="58"/>
      <c r="M4" s="58"/>
      <c r="N4" s="58"/>
      <c r="O4" s="60"/>
      <c r="P4" s="60"/>
      <c r="Q4" s="60"/>
      <c r="R4" s="60"/>
      <c r="S4" s="60"/>
      <c r="T4" s="60"/>
      <c r="U4" s="56"/>
      <c r="V4" s="57"/>
      <c r="W4" s="56"/>
      <c r="X4" s="57"/>
    </row>
    <row r="5" spans="1:24" s="3" customFormat="1" ht="15.75" customHeight="1">
      <c r="A5" s="8">
        <v>1</v>
      </c>
      <c r="B5" s="9" t="s">
        <v>139</v>
      </c>
      <c r="C5" s="11" t="s">
        <v>198</v>
      </c>
      <c r="D5" s="12">
        <v>7</v>
      </c>
      <c r="E5" s="16">
        <v>500</v>
      </c>
      <c r="F5" s="18">
        <v>349</v>
      </c>
      <c r="G5" s="13">
        <v>91.04</v>
      </c>
      <c r="H5" s="10">
        <v>61</v>
      </c>
      <c r="I5" s="13">
        <v>100</v>
      </c>
      <c r="J5" s="10">
        <v>61</v>
      </c>
      <c r="K5" s="13">
        <v>100</v>
      </c>
      <c r="L5" s="10">
        <v>73</v>
      </c>
      <c r="M5" s="13">
        <v>100</v>
      </c>
      <c r="N5" s="10">
        <v>72</v>
      </c>
      <c r="O5" s="13">
        <v>89.06</v>
      </c>
      <c r="P5" s="10">
        <v>57</v>
      </c>
      <c r="Q5" s="13">
        <v>0</v>
      </c>
      <c r="R5" s="10"/>
      <c r="S5" s="13">
        <v>100</v>
      </c>
      <c r="T5" s="10">
        <v>69</v>
      </c>
      <c r="U5" s="13">
        <v>100</v>
      </c>
      <c r="V5" s="10">
        <v>74</v>
      </c>
      <c r="W5" s="13">
        <v>0</v>
      </c>
      <c r="X5" s="10">
        <v>0</v>
      </c>
    </row>
    <row r="6" spans="1:24" s="3" customFormat="1" ht="15.75" customHeight="1">
      <c r="A6" s="8">
        <v>2</v>
      </c>
      <c r="B6" s="9" t="s">
        <v>109</v>
      </c>
      <c r="C6" s="11" t="s">
        <v>110</v>
      </c>
      <c r="D6" s="12">
        <v>8</v>
      </c>
      <c r="E6" s="16">
        <v>488.24</v>
      </c>
      <c r="F6" s="18">
        <v>342</v>
      </c>
      <c r="G6" s="13">
        <v>95.52</v>
      </c>
      <c r="H6" s="10">
        <v>64</v>
      </c>
      <c r="I6" s="13">
        <v>96.72</v>
      </c>
      <c r="J6" s="10">
        <v>59</v>
      </c>
      <c r="K6" s="13">
        <v>98.63</v>
      </c>
      <c r="L6" s="10">
        <v>72</v>
      </c>
      <c r="M6" s="13">
        <v>97.22</v>
      </c>
      <c r="N6" s="10">
        <v>70</v>
      </c>
      <c r="O6" s="13">
        <v>89.06</v>
      </c>
      <c r="P6" s="10">
        <v>57</v>
      </c>
      <c r="Q6" s="13">
        <v>0</v>
      </c>
      <c r="R6" s="10"/>
      <c r="S6" s="13">
        <v>97.1</v>
      </c>
      <c r="T6" s="10">
        <v>67</v>
      </c>
      <c r="U6" s="13">
        <v>79.73</v>
      </c>
      <c r="V6" s="10">
        <v>59</v>
      </c>
      <c r="W6" s="13">
        <v>98.57</v>
      </c>
      <c r="X6" s="10">
        <v>69</v>
      </c>
    </row>
    <row r="7" spans="1:24" s="3" customFormat="1" ht="15.75" customHeight="1">
      <c r="A7" s="8">
        <v>3</v>
      </c>
      <c r="B7" s="9" t="s">
        <v>51</v>
      </c>
      <c r="C7" s="11" t="s">
        <v>52</v>
      </c>
      <c r="D7" s="12">
        <v>6</v>
      </c>
      <c r="E7" s="16">
        <v>479.39</v>
      </c>
      <c r="F7" s="18">
        <v>341</v>
      </c>
      <c r="G7" s="13">
        <v>100</v>
      </c>
      <c r="H7" s="10">
        <v>67</v>
      </c>
      <c r="I7" s="13">
        <v>0</v>
      </c>
      <c r="J7" s="10"/>
      <c r="K7" s="13">
        <v>94.52</v>
      </c>
      <c r="L7" s="10">
        <v>69</v>
      </c>
      <c r="M7" s="13">
        <v>90.28</v>
      </c>
      <c r="N7" s="10">
        <v>65</v>
      </c>
      <c r="O7" s="13">
        <v>0</v>
      </c>
      <c r="P7" s="10"/>
      <c r="Q7" s="13">
        <v>0</v>
      </c>
      <c r="R7" s="10"/>
      <c r="S7" s="13">
        <v>84.06</v>
      </c>
      <c r="T7" s="10">
        <v>58</v>
      </c>
      <c r="U7" s="13">
        <v>94.59</v>
      </c>
      <c r="V7" s="10">
        <v>70</v>
      </c>
      <c r="W7" s="13">
        <v>100</v>
      </c>
      <c r="X7" s="10">
        <v>70</v>
      </c>
    </row>
    <row r="8" spans="1:24" s="3" customFormat="1" ht="15.75" customHeight="1">
      <c r="A8" s="8">
        <v>4</v>
      </c>
      <c r="B8" s="9" t="s">
        <v>123</v>
      </c>
      <c r="C8" s="11" t="s">
        <v>138</v>
      </c>
      <c r="D8" s="12">
        <v>5</v>
      </c>
      <c r="E8" s="16">
        <v>451.69</v>
      </c>
      <c r="F8" s="18">
        <v>322</v>
      </c>
      <c r="G8" s="13">
        <v>85.07</v>
      </c>
      <c r="H8" s="10">
        <v>57</v>
      </c>
      <c r="I8" s="13">
        <v>0</v>
      </c>
      <c r="J8" s="10"/>
      <c r="K8" s="13">
        <v>90.41</v>
      </c>
      <c r="L8" s="10">
        <v>66</v>
      </c>
      <c r="M8" s="13">
        <v>95.83</v>
      </c>
      <c r="N8" s="10">
        <v>69</v>
      </c>
      <c r="O8" s="13">
        <v>0</v>
      </c>
      <c r="P8" s="10"/>
      <c r="Q8" s="13">
        <v>0</v>
      </c>
      <c r="R8" s="10"/>
      <c r="S8" s="13">
        <v>0</v>
      </c>
      <c r="T8" s="10">
        <v>0</v>
      </c>
      <c r="U8" s="13">
        <v>93.24</v>
      </c>
      <c r="V8" s="10">
        <v>69</v>
      </c>
      <c r="W8" s="13">
        <v>87.14</v>
      </c>
      <c r="X8" s="10">
        <v>61</v>
      </c>
    </row>
    <row r="9" spans="1:24" s="3" customFormat="1" ht="15.75" customHeight="1">
      <c r="A9" s="8">
        <v>5</v>
      </c>
      <c r="B9" s="9" t="s">
        <v>46</v>
      </c>
      <c r="C9" s="11" t="s">
        <v>197</v>
      </c>
      <c r="D9" s="12">
        <v>6</v>
      </c>
      <c r="E9" s="16">
        <v>449.01</v>
      </c>
      <c r="F9" s="18">
        <v>306</v>
      </c>
      <c r="G9" s="13">
        <v>88.06</v>
      </c>
      <c r="H9" s="10">
        <v>59</v>
      </c>
      <c r="I9" s="13">
        <v>100</v>
      </c>
      <c r="J9" s="10">
        <v>61</v>
      </c>
      <c r="K9" s="13">
        <v>84.93</v>
      </c>
      <c r="L9" s="10">
        <v>62</v>
      </c>
      <c r="M9" s="13">
        <v>84.72</v>
      </c>
      <c r="N9" s="10">
        <v>61</v>
      </c>
      <c r="O9" s="13">
        <v>82.81</v>
      </c>
      <c r="P9" s="10">
        <v>53</v>
      </c>
      <c r="Q9" s="13">
        <v>0</v>
      </c>
      <c r="R9" s="10"/>
      <c r="S9" s="13">
        <v>91.3</v>
      </c>
      <c r="T9" s="10">
        <v>63</v>
      </c>
      <c r="U9" s="13">
        <v>0</v>
      </c>
      <c r="V9" s="10">
        <v>0</v>
      </c>
      <c r="W9" s="13">
        <v>0</v>
      </c>
      <c r="X9" s="10">
        <v>0</v>
      </c>
    </row>
    <row r="10" spans="1:24" s="3" customFormat="1" ht="15.75" customHeight="1">
      <c r="A10" s="8">
        <v>6</v>
      </c>
      <c r="B10" s="9" t="s">
        <v>265</v>
      </c>
      <c r="C10" s="11" t="s">
        <v>266</v>
      </c>
      <c r="D10" s="12">
        <v>5</v>
      </c>
      <c r="E10" s="16">
        <v>430.64</v>
      </c>
      <c r="F10" s="18">
        <v>308</v>
      </c>
      <c r="G10" s="13">
        <v>0</v>
      </c>
      <c r="H10" s="10"/>
      <c r="I10" s="13">
        <v>0</v>
      </c>
      <c r="J10" s="10"/>
      <c r="K10" s="13">
        <v>82.19</v>
      </c>
      <c r="L10" s="10">
        <v>60</v>
      </c>
      <c r="M10" s="13">
        <v>84.72</v>
      </c>
      <c r="N10" s="10">
        <v>61</v>
      </c>
      <c r="O10" s="13">
        <v>0</v>
      </c>
      <c r="P10" s="10"/>
      <c r="Q10" s="13">
        <v>0</v>
      </c>
      <c r="R10" s="10"/>
      <c r="S10" s="13">
        <v>91.3</v>
      </c>
      <c r="T10" s="10">
        <v>63</v>
      </c>
      <c r="U10" s="13">
        <v>82.43</v>
      </c>
      <c r="V10" s="10">
        <v>61</v>
      </c>
      <c r="W10" s="13">
        <v>90</v>
      </c>
      <c r="X10" s="10">
        <v>63</v>
      </c>
    </row>
    <row r="11" spans="1:24" s="3" customFormat="1" ht="15.75" customHeight="1">
      <c r="A11" s="8">
        <v>7</v>
      </c>
      <c r="B11" s="9" t="s">
        <v>49</v>
      </c>
      <c r="C11" s="11" t="s">
        <v>50</v>
      </c>
      <c r="D11" s="12">
        <v>6</v>
      </c>
      <c r="E11" s="16">
        <v>420.73999999999995</v>
      </c>
      <c r="F11" s="18">
        <v>297</v>
      </c>
      <c r="G11" s="13">
        <v>83.58</v>
      </c>
      <c r="H11" s="10">
        <v>56</v>
      </c>
      <c r="I11" s="13">
        <v>0</v>
      </c>
      <c r="J11" s="10"/>
      <c r="K11" s="13">
        <v>87.67</v>
      </c>
      <c r="L11" s="10">
        <v>64</v>
      </c>
      <c r="M11" s="13">
        <v>0</v>
      </c>
      <c r="N11" s="10"/>
      <c r="O11" s="13">
        <v>54.69</v>
      </c>
      <c r="P11" s="10">
        <v>35</v>
      </c>
      <c r="Q11" s="13">
        <v>0</v>
      </c>
      <c r="R11" s="10"/>
      <c r="S11" s="13">
        <v>88.41</v>
      </c>
      <c r="T11" s="10">
        <v>61</v>
      </c>
      <c r="U11" s="13">
        <v>81.08</v>
      </c>
      <c r="V11" s="10">
        <v>60</v>
      </c>
      <c r="W11" s="13">
        <v>80</v>
      </c>
      <c r="X11" s="10">
        <v>56</v>
      </c>
    </row>
    <row r="12" spans="1:24" s="3" customFormat="1" ht="15.75" customHeight="1">
      <c r="A12" s="8">
        <v>8</v>
      </c>
      <c r="B12" s="9" t="s">
        <v>255</v>
      </c>
      <c r="C12" s="11" t="s">
        <v>269</v>
      </c>
      <c r="D12" s="12">
        <v>6</v>
      </c>
      <c r="E12" s="16">
        <v>390.76</v>
      </c>
      <c r="F12" s="18">
        <v>279</v>
      </c>
      <c r="G12" s="13">
        <v>0</v>
      </c>
      <c r="H12" s="10"/>
      <c r="I12" s="13">
        <v>0</v>
      </c>
      <c r="J12" s="10"/>
      <c r="K12" s="13">
        <v>82.19</v>
      </c>
      <c r="L12" s="10">
        <v>60</v>
      </c>
      <c r="M12" s="13">
        <v>76.39</v>
      </c>
      <c r="N12" s="10">
        <v>55</v>
      </c>
      <c r="O12" s="13">
        <v>54.69</v>
      </c>
      <c r="P12" s="10">
        <v>35</v>
      </c>
      <c r="Q12" s="13">
        <v>75</v>
      </c>
      <c r="R12" s="10">
        <v>51</v>
      </c>
      <c r="S12" s="13">
        <v>0</v>
      </c>
      <c r="T12" s="10">
        <v>0</v>
      </c>
      <c r="U12" s="13">
        <v>74.32</v>
      </c>
      <c r="V12" s="10">
        <v>55</v>
      </c>
      <c r="W12" s="13">
        <v>82.86</v>
      </c>
      <c r="X12" s="10">
        <v>58</v>
      </c>
    </row>
    <row r="13" spans="1:24" s="3" customFormat="1" ht="15.75" customHeight="1">
      <c r="A13" s="8">
        <v>9</v>
      </c>
      <c r="B13" s="9" t="s">
        <v>267</v>
      </c>
      <c r="C13" s="11" t="s">
        <v>268</v>
      </c>
      <c r="D13" s="12">
        <v>4</v>
      </c>
      <c r="E13" s="16">
        <v>317.41</v>
      </c>
      <c r="F13" s="18">
        <v>221</v>
      </c>
      <c r="G13" s="13">
        <v>0</v>
      </c>
      <c r="H13" s="10"/>
      <c r="I13" s="13">
        <v>0</v>
      </c>
      <c r="J13" s="10"/>
      <c r="K13" s="13">
        <v>82.19</v>
      </c>
      <c r="L13" s="10">
        <v>60</v>
      </c>
      <c r="M13" s="13">
        <v>79.17</v>
      </c>
      <c r="N13" s="10">
        <v>57</v>
      </c>
      <c r="O13" s="13">
        <v>73.44</v>
      </c>
      <c r="P13" s="10">
        <v>47</v>
      </c>
      <c r="Q13" s="13">
        <v>0</v>
      </c>
      <c r="R13" s="10"/>
      <c r="S13" s="13">
        <v>82.61</v>
      </c>
      <c r="T13" s="10">
        <v>57</v>
      </c>
      <c r="U13" s="13">
        <v>0</v>
      </c>
      <c r="V13" s="10">
        <v>0</v>
      </c>
      <c r="W13" s="13">
        <v>0</v>
      </c>
      <c r="X13" s="10">
        <v>0</v>
      </c>
    </row>
    <row r="14" spans="1:24" s="3" customFormat="1" ht="15.75" customHeight="1">
      <c r="A14" s="8">
        <v>10</v>
      </c>
      <c r="B14" s="9" t="s">
        <v>81</v>
      </c>
      <c r="C14" s="11" t="s">
        <v>80</v>
      </c>
      <c r="D14" s="12">
        <v>3</v>
      </c>
      <c r="E14" s="16">
        <v>272.23</v>
      </c>
      <c r="F14" s="18">
        <v>193</v>
      </c>
      <c r="G14" s="13">
        <v>0</v>
      </c>
      <c r="H14" s="10"/>
      <c r="I14" s="13">
        <v>0</v>
      </c>
      <c r="J14" s="10"/>
      <c r="K14" s="13">
        <v>87.67</v>
      </c>
      <c r="L14" s="10">
        <v>64</v>
      </c>
      <c r="M14" s="13">
        <v>87.5</v>
      </c>
      <c r="N14" s="10">
        <v>63</v>
      </c>
      <c r="O14" s="13">
        <v>0</v>
      </c>
      <c r="P14" s="10"/>
      <c r="Q14" s="13">
        <v>97.06</v>
      </c>
      <c r="R14" s="10">
        <v>66</v>
      </c>
      <c r="S14" s="13">
        <v>0</v>
      </c>
      <c r="T14" s="10">
        <v>0</v>
      </c>
      <c r="U14" s="13">
        <v>0</v>
      </c>
      <c r="V14" s="10">
        <v>0</v>
      </c>
      <c r="W14" s="13">
        <v>0</v>
      </c>
      <c r="X14" s="10">
        <v>0</v>
      </c>
    </row>
    <row r="15" spans="1:24" s="3" customFormat="1" ht="15.75" customHeight="1">
      <c r="A15" s="8">
        <v>11</v>
      </c>
      <c r="B15" s="9" t="s">
        <v>47</v>
      </c>
      <c r="C15" s="11" t="s">
        <v>48</v>
      </c>
      <c r="D15" s="12">
        <v>3</v>
      </c>
      <c r="E15" s="16">
        <v>266.34</v>
      </c>
      <c r="F15" s="18">
        <v>189</v>
      </c>
      <c r="G15" s="13">
        <v>0</v>
      </c>
      <c r="H15" s="10"/>
      <c r="I15" s="13">
        <v>0</v>
      </c>
      <c r="J15" s="10"/>
      <c r="K15" s="13">
        <v>82.19</v>
      </c>
      <c r="L15" s="10">
        <v>60</v>
      </c>
      <c r="M15" s="13">
        <v>94.44</v>
      </c>
      <c r="N15" s="10">
        <v>68</v>
      </c>
      <c r="O15" s="13">
        <v>0</v>
      </c>
      <c r="P15" s="10"/>
      <c r="Q15" s="13">
        <v>89.71</v>
      </c>
      <c r="R15" s="10">
        <v>61</v>
      </c>
      <c r="S15" s="13">
        <v>0</v>
      </c>
      <c r="T15" s="10">
        <v>0</v>
      </c>
      <c r="U15" s="13">
        <v>0</v>
      </c>
      <c r="V15" s="10">
        <v>0</v>
      </c>
      <c r="W15" s="13">
        <v>0</v>
      </c>
      <c r="X15" s="10">
        <v>0</v>
      </c>
    </row>
    <row r="16" spans="1:24" s="3" customFormat="1" ht="15.75" customHeight="1">
      <c r="A16" s="8">
        <v>12</v>
      </c>
      <c r="B16" s="9" t="s">
        <v>285</v>
      </c>
      <c r="C16" s="11"/>
      <c r="D16" s="12">
        <v>2</v>
      </c>
      <c r="E16" s="16">
        <v>151.92000000000002</v>
      </c>
      <c r="F16" s="18">
        <v>101</v>
      </c>
      <c r="G16" s="13">
        <v>0</v>
      </c>
      <c r="H16" s="10"/>
      <c r="I16" s="13">
        <v>0</v>
      </c>
      <c r="J16" s="10"/>
      <c r="K16" s="13">
        <v>0</v>
      </c>
      <c r="L16" s="10">
        <v>0</v>
      </c>
      <c r="M16" s="13">
        <v>0</v>
      </c>
      <c r="N16" s="10"/>
      <c r="O16" s="13">
        <v>76.56</v>
      </c>
      <c r="P16" s="10">
        <v>49</v>
      </c>
      <c r="Q16" s="13">
        <v>0</v>
      </c>
      <c r="R16" s="10"/>
      <c r="S16" s="13">
        <v>75.36</v>
      </c>
      <c r="T16" s="10">
        <v>52</v>
      </c>
      <c r="U16" s="13">
        <v>0</v>
      </c>
      <c r="V16" s="10">
        <v>0</v>
      </c>
      <c r="W16" s="13">
        <v>0</v>
      </c>
      <c r="X16" s="10">
        <v>0</v>
      </c>
    </row>
    <row r="17" spans="1:24" s="3" customFormat="1" ht="15.75" customHeight="1">
      <c r="A17" s="8">
        <v>13</v>
      </c>
      <c r="B17" s="9" t="s">
        <v>211</v>
      </c>
      <c r="C17" s="11" t="s">
        <v>212</v>
      </c>
      <c r="D17" s="12">
        <v>1</v>
      </c>
      <c r="E17" s="16">
        <v>91.8</v>
      </c>
      <c r="F17" s="18">
        <v>56</v>
      </c>
      <c r="G17" s="13">
        <v>0</v>
      </c>
      <c r="H17" s="10"/>
      <c r="I17" s="13">
        <v>91.8</v>
      </c>
      <c r="J17" s="10">
        <v>56</v>
      </c>
      <c r="K17" s="13">
        <v>0</v>
      </c>
      <c r="L17" s="10">
        <v>0</v>
      </c>
      <c r="M17" s="13">
        <v>0</v>
      </c>
      <c r="N17" s="10"/>
      <c r="O17" s="13">
        <v>0</v>
      </c>
      <c r="P17" s="10"/>
      <c r="Q17" s="13">
        <v>0</v>
      </c>
      <c r="R17" s="10"/>
      <c r="S17" s="13">
        <v>0</v>
      </c>
      <c r="T17" s="10">
        <v>0</v>
      </c>
      <c r="U17" s="13">
        <v>0</v>
      </c>
      <c r="V17" s="10">
        <v>0</v>
      </c>
      <c r="W17" s="13">
        <v>0</v>
      </c>
      <c r="X17" s="10">
        <v>0</v>
      </c>
    </row>
    <row r="18" spans="1:24" s="3" customFormat="1" ht="15.75" customHeight="1">
      <c r="A18" s="8">
        <v>14</v>
      </c>
      <c r="B18" s="9" t="s">
        <v>159</v>
      </c>
      <c r="C18" s="11" t="s">
        <v>160</v>
      </c>
      <c r="D18" s="12">
        <v>1</v>
      </c>
      <c r="E18" s="16">
        <v>82.09</v>
      </c>
      <c r="F18" s="18">
        <v>55</v>
      </c>
      <c r="G18" s="13">
        <v>82.09</v>
      </c>
      <c r="H18" s="10">
        <v>55</v>
      </c>
      <c r="I18" s="13">
        <v>0</v>
      </c>
      <c r="J18" s="10"/>
      <c r="K18" s="13">
        <v>0</v>
      </c>
      <c r="L18" s="10">
        <v>0</v>
      </c>
      <c r="M18" s="13">
        <v>0</v>
      </c>
      <c r="N18" s="10"/>
      <c r="O18" s="13">
        <v>0</v>
      </c>
      <c r="P18" s="10"/>
      <c r="Q18" s="13">
        <v>0</v>
      </c>
      <c r="R18" s="10"/>
      <c r="S18" s="13">
        <v>0</v>
      </c>
      <c r="T18" s="10">
        <v>0</v>
      </c>
      <c r="U18" s="13">
        <v>0</v>
      </c>
      <c r="V18" s="10">
        <v>0</v>
      </c>
      <c r="W18" s="13">
        <v>0</v>
      </c>
      <c r="X18" s="10">
        <v>0</v>
      </c>
    </row>
    <row r="19" spans="1:24" s="3" customFormat="1" ht="15.75" customHeight="1">
      <c r="A19" s="8">
        <v>15</v>
      </c>
      <c r="B19" s="9" t="s">
        <v>305</v>
      </c>
      <c r="C19" s="11" t="s">
        <v>306</v>
      </c>
      <c r="D19" s="12">
        <v>1</v>
      </c>
      <c r="E19" s="16">
        <v>75.36</v>
      </c>
      <c r="F19" s="18">
        <v>52</v>
      </c>
      <c r="G19" s="13">
        <v>0</v>
      </c>
      <c r="H19" s="10">
        <v>0</v>
      </c>
      <c r="I19" s="13">
        <v>0</v>
      </c>
      <c r="J19" s="10">
        <v>0</v>
      </c>
      <c r="K19" s="13">
        <v>0</v>
      </c>
      <c r="L19" s="10">
        <v>0</v>
      </c>
      <c r="M19" s="13">
        <v>0</v>
      </c>
      <c r="N19" s="10">
        <v>0</v>
      </c>
      <c r="O19" s="13">
        <v>0</v>
      </c>
      <c r="P19" s="10"/>
      <c r="Q19" s="13">
        <v>0</v>
      </c>
      <c r="R19" s="10"/>
      <c r="S19" s="13">
        <v>75.36</v>
      </c>
      <c r="T19" s="10">
        <v>52</v>
      </c>
      <c r="U19" s="13">
        <v>0</v>
      </c>
      <c r="V19" s="10">
        <v>0</v>
      </c>
      <c r="W19" s="13">
        <v>0</v>
      </c>
      <c r="X19" s="10">
        <v>0</v>
      </c>
    </row>
    <row r="20" spans="4:24" ht="15.75" customHeight="1">
      <c r="D20" s="5"/>
      <c r="E20" s="5"/>
      <c r="F20" s="5"/>
      <c r="G20" s="70" t="s">
        <v>314</v>
      </c>
      <c r="H20" s="69">
        <v>67</v>
      </c>
      <c r="I20" s="69"/>
      <c r="J20" s="69">
        <v>61</v>
      </c>
      <c r="K20" s="69"/>
      <c r="L20" s="69">
        <v>73</v>
      </c>
      <c r="M20" s="69"/>
      <c r="N20" s="69">
        <v>72</v>
      </c>
      <c r="O20" s="69"/>
      <c r="P20" s="69">
        <v>64</v>
      </c>
      <c r="Q20" s="69"/>
      <c r="R20" s="69">
        <v>68</v>
      </c>
      <c r="S20" s="69"/>
      <c r="T20" s="69">
        <v>69</v>
      </c>
      <c r="U20" s="69"/>
      <c r="V20" s="69">
        <v>74</v>
      </c>
      <c r="W20" s="69"/>
      <c r="X20" s="69">
        <v>70</v>
      </c>
    </row>
    <row r="21" spans="4:13" ht="15.75" customHeight="1">
      <c r="D21" s="5"/>
      <c r="E21" s="5"/>
      <c r="F21" s="5"/>
      <c r="G21" s="5"/>
      <c r="H21" s="5"/>
      <c r="K21" s="5"/>
      <c r="M21" s="5"/>
    </row>
    <row r="22" spans="4:13" ht="15.75" customHeight="1">
      <c r="D22" s="5"/>
      <c r="E22" s="5"/>
      <c r="F22" s="5"/>
      <c r="G22" s="5"/>
      <c r="H22" s="5"/>
      <c r="K22" s="5"/>
      <c r="M22" s="5"/>
    </row>
    <row r="23" spans="4:13" ht="15.75" customHeight="1">
      <c r="D23" s="5"/>
      <c r="E23" s="5"/>
      <c r="F23" s="5"/>
      <c r="G23" s="5"/>
      <c r="H23" s="5"/>
      <c r="K23" s="5"/>
      <c r="M23" s="5"/>
    </row>
    <row r="24" spans="4:13" ht="15.75" customHeight="1">
      <c r="D24" s="5"/>
      <c r="E24" s="5"/>
      <c r="F24" s="5"/>
      <c r="G24" s="5"/>
      <c r="H24" s="5"/>
      <c r="K24" s="5"/>
      <c r="M24" s="5"/>
    </row>
    <row r="25" spans="4:13" ht="15.75" customHeight="1">
      <c r="D25" s="5"/>
      <c r="E25" s="5"/>
      <c r="F25" s="5"/>
      <c r="G25" s="5"/>
      <c r="H25" s="5"/>
      <c r="K25" s="5"/>
      <c r="M25" s="5"/>
    </row>
    <row r="26" spans="4:13" ht="15.75" customHeight="1">
      <c r="D26" s="5"/>
      <c r="E26" s="5"/>
      <c r="F26" s="5"/>
      <c r="G26" s="5"/>
      <c r="H26" s="5"/>
      <c r="K26" s="5"/>
      <c r="M26" s="5"/>
    </row>
    <row r="27" spans="5:13" ht="15.75" customHeight="1">
      <c r="E27" s="5"/>
      <c r="F27" s="5"/>
      <c r="H27" s="5"/>
      <c r="I27" s="4"/>
      <c r="K27" s="5"/>
      <c r="M27" s="5"/>
    </row>
  </sheetData>
  <sheetProtection/>
  <mergeCells count="12">
    <mergeCell ref="O2:P4"/>
    <mergeCell ref="Q2:R4"/>
    <mergeCell ref="S2:T4"/>
    <mergeCell ref="U2:V4"/>
    <mergeCell ref="W2:X4"/>
    <mergeCell ref="A3:F3"/>
    <mergeCell ref="A1:B1"/>
    <mergeCell ref="D1:J1"/>
    <mergeCell ref="G2:H4"/>
    <mergeCell ref="I2:J4"/>
    <mergeCell ref="K2:L4"/>
    <mergeCell ref="M2:N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4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22.375" style="4" customWidth="1"/>
    <col min="4" max="4" width="6.50390625" style="4" customWidth="1"/>
    <col min="5" max="6" width="7.50390625" style="14" customWidth="1"/>
    <col min="7" max="7" width="7.00390625" style="4" customWidth="1"/>
    <col min="8" max="8" width="3.625" style="4" customWidth="1"/>
    <col min="9" max="9" width="7.00390625" style="5" customWidth="1"/>
    <col min="10" max="10" width="3.625" style="5" customWidth="1"/>
    <col min="11" max="11" width="7.00390625" style="4" customWidth="1"/>
    <col min="12" max="12" width="3.625" style="5" customWidth="1"/>
    <col min="13" max="13" width="7.00390625" style="4" customWidth="1"/>
    <col min="14" max="14" width="3.625" style="5" customWidth="1"/>
    <col min="15" max="15" width="7.00390625" style="5" customWidth="1"/>
    <col min="16" max="16" width="3.625" style="5" customWidth="1"/>
    <col min="17" max="17" width="7.00390625" style="5" customWidth="1"/>
    <col min="18" max="18" width="3.625" style="5" customWidth="1"/>
    <col min="19" max="19" width="7.00390625" style="5" customWidth="1"/>
    <col min="20" max="20" width="3.625" style="5" customWidth="1"/>
    <col min="21" max="21" width="7.00390625" style="5" customWidth="1"/>
    <col min="22" max="22" width="3.625" style="5" customWidth="1"/>
    <col min="23" max="23" width="7.00390625" style="5" customWidth="1"/>
    <col min="24" max="24" width="3.625" style="5" customWidth="1"/>
    <col min="25" max="16384" width="8.875" style="5" customWidth="1"/>
  </cols>
  <sheetData>
    <row r="1" spans="1:13" s="3" customFormat="1" ht="21" customHeight="1">
      <c r="A1" s="48" t="s">
        <v>0</v>
      </c>
      <c r="B1" s="49"/>
      <c r="C1" s="1">
        <v>9</v>
      </c>
      <c r="D1" s="50" t="s">
        <v>1</v>
      </c>
      <c r="E1" s="50"/>
      <c r="F1" s="50"/>
      <c r="G1" s="50"/>
      <c r="H1" s="50"/>
      <c r="I1" s="51"/>
      <c r="J1" s="51"/>
      <c r="K1" s="1">
        <v>4</v>
      </c>
      <c r="M1" s="2"/>
    </row>
    <row r="2" spans="7:24" ht="75" customHeight="1">
      <c r="G2" s="52" t="s">
        <v>161</v>
      </c>
      <c r="H2" s="53"/>
      <c r="I2" s="58" t="s">
        <v>162</v>
      </c>
      <c r="J2" s="58"/>
      <c r="K2" s="58" t="s">
        <v>163</v>
      </c>
      <c r="L2" s="58"/>
      <c r="M2" s="58" t="s">
        <v>164</v>
      </c>
      <c r="N2" s="58"/>
      <c r="O2" s="60" t="s">
        <v>165</v>
      </c>
      <c r="P2" s="60"/>
      <c r="Q2" s="60" t="s">
        <v>166</v>
      </c>
      <c r="R2" s="60"/>
      <c r="S2" s="60" t="s">
        <v>167</v>
      </c>
      <c r="T2" s="60"/>
      <c r="U2" s="52" t="s">
        <v>307</v>
      </c>
      <c r="V2" s="53"/>
      <c r="W2" s="52" t="s">
        <v>308</v>
      </c>
      <c r="X2" s="53"/>
    </row>
    <row r="3" spans="1:24" s="3" customFormat="1" ht="45" customHeight="1">
      <c r="A3" s="59" t="s">
        <v>53</v>
      </c>
      <c r="B3" s="59"/>
      <c r="C3" s="59"/>
      <c r="D3" s="59"/>
      <c r="E3" s="59"/>
      <c r="F3" s="59"/>
      <c r="G3" s="54"/>
      <c r="H3" s="55"/>
      <c r="I3" s="58"/>
      <c r="J3" s="58"/>
      <c r="K3" s="58"/>
      <c r="L3" s="58"/>
      <c r="M3" s="58"/>
      <c r="N3" s="58"/>
      <c r="O3" s="60"/>
      <c r="P3" s="60"/>
      <c r="Q3" s="60"/>
      <c r="R3" s="60"/>
      <c r="S3" s="60"/>
      <c r="T3" s="60"/>
      <c r="U3" s="54"/>
      <c r="V3" s="55"/>
      <c r="W3" s="54"/>
      <c r="X3" s="55"/>
    </row>
    <row r="4" spans="1:24" s="7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15" t="s">
        <v>9</v>
      </c>
      <c r="F4" s="6" t="s">
        <v>6</v>
      </c>
      <c r="G4" s="56"/>
      <c r="H4" s="57"/>
      <c r="I4" s="58"/>
      <c r="J4" s="58"/>
      <c r="K4" s="58"/>
      <c r="L4" s="58"/>
      <c r="M4" s="58"/>
      <c r="N4" s="58"/>
      <c r="O4" s="60"/>
      <c r="P4" s="60"/>
      <c r="Q4" s="60"/>
      <c r="R4" s="60"/>
      <c r="S4" s="60"/>
      <c r="T4" s="60"/>
      <c r="U4" s="56"/>
      <c r="V4" s="57"/>
      <c r="W4" s="56"/>
      <c r="X4" s="57"/>
    </row>
    <row r="5" spans="1:24" s="3" customFormat="1" ht="15.75" customHeight="1">
      <c r="A5" s="8">
        <v>1</v>
      </c>
      <c r="B5" s="9" t="s">
        <v>233</v>
      </c>
      <c r="C5" s="11" t="s">
        <v>234</v>
      </c>
      <c r="D5" s="12">
        <v>5</v>
      </c>
      <c r="E5" s="16">
        <v>500</v>
      </c>
      <c r="F5" s="18">
        <v>361</v>
      </c>
      <c r="G5" s="13">
        <v>0</v>
      </c>
      <c r="H5" s="10"/>
      <c r="I5" s="13">
        <v>0</v>
      </c>
      <c r="J5" s="10"/>
      <c r="K5" s="13">
        <v>100</v>
      </c>
      <c r="L5" s="10">
        <v>73</v>
      </c>
      <c r="M5" s="13">
        <v>0</v>
      </c>
      <c r="N5" s="10"/>
      <c r="O5" s="13">
        <v>100</v>
      </c>
      <c r="P5" s="10">
        <v>70</v>
      </c>
      <c r="Q5" s="13">
        <v>0</v>
      </c>
      <c r="R5" s="10"/>
      <c r="S5" s="13">
        <v>100</v>
      </c>
      <c r="T5" s="10">
        <v>73</v>
      </c>
      <c r="U5" s="13">
        <v>100</v>
      </c>
      <c r="V5" s="10">
        <v>76</v>
      </c>
      <c r="W5" s="13">
        <v>100</v>
      </c>
      <c r="X5" s="10">
        <v>69</v>
      </c>
    </row>
    <row r="6" spans="1:24" s="3" customFormat="1" ht="15.75" customHeight="1">
      <c r="A6" s="8">
        <v>2</v>
      </c>
      <c r="B6" s="9" t="s">
        <v>55</v>
      </c>
      <c r="C6" s="11" t="s">
        <v>54</v>
      </c>
      <c r="D6" s="12">
        <v>5</v>
      </c>
      <c r="E6" s="16">
        <v>475.34</v>
      </c>
      <c r="F6" s="18">
        <v>336</v>
      </c>
      <c r="G6" s="13">
        <v>100</v>
      </c>
      <c r="H6" s="10">
        <v>70</v>
      </c>
      <c r="I6" s="13">
        <v>100</v>
      </c>
      <c r="J6" s="10">
        <v>65</v>
      </c>
      <c r="K6" s="13">
        <v>79.45</v>
      </c>
      <c r="L6" s="10">
        <v>58</v>
      </c>
      <c r="M6" s="13">
        <v>100</v>
      </c>
      <c r="N6" s="10">
        <v>73</v>
      </c>
      <c r="O6" s="13">
        <v>0</v>
      </c>
      <c r="P6" s="10"/>
      <c r="Q6" s="13">
        <v>0</v>
      </c>
      <c r="R6" s="10"/>
      <c r="S6" s="13">
        <v>95.89</v>
      </c>
      <c r="T6" s="10">
        <v>70</v>
      </c>
      <c r="U6" s="13">
        <v>0</v>
      </c>
      <c r="V6" s="10">
        <v>0</v>
      </c>
      <c r="W6" s="13">
        <v>0</v>
      </c>
      <c r="X6" s="10">
        <v>0</v>
      </c>
    </row>
    <row r="7" spans="4:24" ht="15.75" customHeight="1">
      <c r="D7" s="5"/>
      <c r="E7" s="5"/>
      <c r="F7" s="5"/>
      <c r="G7" s="70" t="s">
        <v>314</v>
      </c>
      <c r="H7" s="69">
        <v>70</v>
      </c>
      <c r="I7" s="69"/>
      <c r="J7" s="69">
        <v>65</v>
      </c>
      <c r="K7" s="69"/>
      <c r="L7" s="69">
        <v>73</v>
      </c>
      <c r="M7" s="69"/>
      <c r="N7" s="69">
        <v>73</v>
      </c>
      <c r="O7" s="69"/>
      <c r="P7" s="69">
        <v>70</v>
      </c>
      <c r="Q7" s="69"/>
      <c r="R7" s="69"/>
      <c r="S7" s="69"/>
      <c r="T7" s="69">
        <v>73</v>
      </c>
      <c r="U7" s="69"/>
      <c r="V7" s="69">
        <v>76</v>
      </c>
      <c r="W7" s="69"/>
      <c r="X7" s="69">
        <v>69</v>
      </c>
    </row>
    <row r="8" spans="4:13" ht="15.75" customHeight="1">
      <c r="D8" s="5"/>
      <c r="E8" s="5"/>
      <c r="F8" s="5"/>
      <c r="G8" s="5"/>
      <c r="H8" s="5"/>
      <c r="K8" s="5"/>
      <c r="M8" s="5"/>
    </row>
    <row r="9" spans="4:13" ht="15.75" customHeight="1">
      <c r="D9" s="5"/>
      <c r="E9" s="5"/>
      <c r="F9" s="5"/>
      <c r="G9" s="5"/>
      <c r="H9" s="5"/>
      <c r="K9" s="5"/>
      <c r="M9" s="5"/>
    </row>
    <row r="10" spans="4:13" ht="15.75" customHeight="1">
      <c r="D10" s="5"/>
      <c r="E10" s="5"/>
      <c r="F10" s="5"/>
      <c r="G10" s="5"/>
      <c r="H10" s="5"/>
      <c r="K10" s="5"/>
      <c r="M10" s="5"/>
    </row>
    <row r="11" spans="4:13" ht="15.75" customHeight="1">
      <c r="D11" s="5"/>
      <c r="E11" s="5"/>
      <c r="F11" s="5"/>
      <c r="G11" s="5"/>
      <c r="H11" s="5"/>
      <c r="K11" s="5"/>
      <c r="M11" s="5"/>
    </row>
    <row r="12" spans="4:13" ht="15.75" customHeight="1">
      <c r="D12" s="5"/>
      <c r="E12" s="5"/>
      <c r="F12" s="5"/>
      <c r="G12" s="5"/>
      <c r="H12" s="5"/>
      <c r="K12" s="5"/>
      <c r="M12" s="5"/>
    </row>
    <row r="13" spans="4:13" ht="15.75" customHeight="1">
      <c r="D13" s="5"/>
      <c r="E13" s="5"/>
      <c r="F13" s="5"/>
      <c r="G13" s="5"/>
      <c r="H13" s="5"/>
      <c r="K13" s="5"/>
      <c r="M13" s="5"/>
    </row>
    <row r="14" spans="5:13" ht="15.75" customHeight="1">
      <c r="E14" s="5"/>
      <c r="F14" s="5"/>
      <c r="H14" s="5"/>
      <c r="I14" s="4"/>
      <c r="K14" s="5"/>
      <c r="M14" s="5"/>
    </row>
  </sheetData>
  <sheetProtection/>
  <mergeCells count="12">
    <mergeCell ref="O2:P4"/>
    <mergeCell ref="Q2:R4"/>
    <mergeCell ref="S2:T4"/>
    <mergeCell ref="U2:V4"/>
    <mergeCell ref="W2:X4"/>
    <mergeCell ref="A3:F3"/>
    <mergeCell ref="A1:B1"/>
    <mergeCell ref="D1:J1"/>
    <mergeCell ref="G2:H4"/>
    <mergeCell ref="I2:J4"/>
    <mergeCell ref="K2:L4"/>
    <mergeCell ref="M2:N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3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22.375" style="4" customWidth="1"/>
    <col min="4" max="4" width="6.50390625" style="4" customWidth="1"/>
    <col min="5" max="6" width="7.50390625" style="14" customWidth="1"/>
    <col min="7" max="7" width="7.00390625" style="4" customWidth="1"/>
    <col min="8" max="8" width="3.625" style="4" customWidth="1"/>
    <col min="9" max="9" width="7.00390625" style="5" customWidth="1"/>
    <col min="10" max="10" width="3.625" style="5" customWidth="1"/>
    <col min="11" max="11" width="7.00390625" style="4" customWidth="1"/>
    <col min="12" max="12" width="3.625" style="5" customWidth="1"/>
    <col min="13" max="13" width="7.00390625" style="4" customWidth="1"/>
    <col min="14" max="14" width="3.625" style="5" customWidth="1"/>
    <col min="15" max="15" width="7.00390625" style="5" customWidth="1"/>
    <col min="16" max="16" width="3.625" style="5" customWidth="1"/>
    <col min="17" max="17" width="7.00390625" style="5" customWidth="1"/>
    <col min="18" max="18" width="3.625" style="5" customWidth="1"/>
    <col min="19" max="19" width="7.00390625" style="5" customWidth="1"/>
    <col min="20" max="20" width="3.625" style="5" customWidth="1"/>
    <col min="21" max="21" width="7.00390625" style="5" customWidth="1"/>
    <col min="22" max="22" width="3.625" style="5" customWidth="1"/>
    <col min="23" max="23" width="7.00390625" style="5" customWidth="1"/>
    <col min="24" max="24" width="3.625" style="5" customWidth="1"/>
    <col min="25" max="16384" width="8.875" style="5" customWidth="1"/>
  </cols>
  <sheetData>
    <row r="1" spans="1:13" s="3" customFormat="1" ht="21" customHeight="1">
      <c r="A1" s="48" t="s">
        <v>0</v>
      </c>
      <c r="B1" s="49"/>
      <c r="C1" s="1">
        <v>9</v>
      </c>
      <c r="D1" s="50" t="s">
        <v>1</v>
      </c>
      <c r="E1" s="50"/>
      <c r="F1" s="50"/>
      <c r="G1" s="50"/>
      <c r="H1" s="50"/>
      <c r="I1" s="51"/>
      <c r="J1" s="51"/>
      <c r="K1" s="1">
        <v>4</v>
      </c>
      <c r="M1" s="2"/>
    </row>
    <row r="2" spans="7:24" ht="75" customHeight="1">
      <c r="G2" s="52" t="s">
        <v>161</v>
      </c>
      <c r="H2" s="53"/>
      <c r="I2" s="58" t="s">
        <v>162</v>
      </c>
      <c r="J2" s="58"/>
      <c r="K2" s="58" t="s">
        <v>163</v>
      </c>
      <c r="L2" s="58"/>
      <c r="M2" s="58" t="s">
        <v>164</v>
      </c>
      <c r="N2" s="58"/>
      <c r="O2" s="60" t="s">
        <v>165</v>
      </c>
      <c r="P2" s="60"/>
      <c r="Q2" s="60" t="s">
        <v>166</v>
      </c>
      <c r="R2" s="60"/>
      <c r="S2" s="60" t="s">
        <v>167</v>
      </c>
      <c r="T2" s="60"/>
      <c r="U2" s="52" t="s">
        <v>307</v>
      </c>
      <c r="V2" s="53"/>
      <c r="W2" s="52" t="s">
        <v>308</v>
      </c>
      <c r="X2" s="53"/>
    </row>
    <row r="3" spans="1:24" s="3" customFormat="1" ht="45" customHeight="1">
      <c r="A3" s="59" t="s">
        <v>213</v>
      </c>
      <c r="B3" s="59"/>
      <c r="C3" s="59"/>
      <c r="D3" s="59"/>
      <c r="E3" s="59"/>
      <c r="F3" s="59"/>
      <c r="G3" s="54"/>
      <c r="H3" s="55"/>
      <c r="I3" s="58"/>
      <c r="J3" s="58"/>
      <c r="K3" s="58"/>
      <c r="L3" s="58"/>
      <c r="M3" s="58"/>
      <c r="N3" s="58"/>
      <c r="O3" s="60"/>
      <c r="P3" s="60"/>
      <c r="Q3" s="60"/>
      <c r="R3" s="60"/>
      <c r="S3" s="60"/>
      <c r="T3" s="60"/>
      <c r="U3" s="54"/>
      <c r="V3" s="55"/>
      <c r="W3" s="54"/>
      <c r="X3" s="55"/>
    </row>
    <row r="4" spans="1:24" s="7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15" t="s">
        <v>9</v>
      </c>
      <c r="F4" s="6" t="s">
        <v>6</v>
      </c>
      <c r="G4" s="56"/>
      <c r="H4" s="57"/>
      <c r="I4" s="58"/>
      <c r="J4" s="58"/>
      <c r="K4" s="58"/>
      <c r="L4" s="58"/>
      <c r="M4" s="58"/>
      <c r="N4" s="58"/>
      <c r="O4" s="60"/>
      <c r="P4" s="60"/>
      <c r="Q4" s="60"/>
      <c r="R4" s="60"/>
      <c r="S4" s="60"/>
      <c r="T4" s="60"/>
      <c r="U4" s="56"/>
      <c r="V4" s="57"/>
      <c r="W4" s="56"/>
      <c r="X4" s="57"/>
    </row>
    <row r="5" spans="1:24" s="3" customFormat="1" ht="15.75" customHeight="1">
      <c r="A5" s="8">
        <v>1</v>
      </c>
      <c r="B5" s="9" t="s">
        <v>214</v>
      </c>
      <c r="C5" s="11" t="s">
        <v>215</v>
      </c>
      <c r="D5" s="12">
        <v>1</v>
      </c>
      <c r="E5" s="16">
        <v>100</v>
      </c>
      <c r="F5" s="18">
        <v>9</v>
      </c>
      <c r="G5" s="13">
        <v>0</v>
      </c>
      <c r="H5" s="10"/>
      <c r="I5" s="13">
        <v>100</v>
      </c>
      <c r="J5" s="10">
        <v>9</v>
      </c>
      <c r="K5" s="13">
        <v>0</v>
      </c>
      <c r="L5" s="10">
        <v>0</v>
      </c>
      <c r="M5" s="13">
        <v>0</v>
      </c>
      <c r="N5" s="10">
        <v>0</v>
      </c>
      <c r="O5" s="13">
        <v>0</v>
      </c>
      <c r="P5" s="10">
        <v>0</v>
      </c>
      <c r="Q5" s="13">
        <v>0</v>
      </c>
      <c r="R5" s="10">
        <v>0</v>
      </c>
      <c r="S5" s="13">
        <v>0</v>
      </c>
      <c r="T5" s="10">
        <v>0</v>
      </c>
      <c r="U5" s="13">
        <v>0</v>
      </c>
      <c r="V5" s="10">
        <v>0</v>
      </c>
      <c r="W5" s="13">
        <v>0</v>
      </c>
      <c r="X5" s="10">
        <v>0</v>
      </c>
    </row>
    <row r="6" spans="4:24" ht="15.75" customHeight="1">
      <c r="D6" s="5"/>
      <c r="E6" s="5"/>
      <c r="F6" s="5"/>
      <c r="G6" s="70" t="s">
        <v>314</v>
      </c>
      <c r="H6" s="69"/>
      <c r="I6" s="69"/>
      <c r="J6" s="69">
        <v>9</v>
      </c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4:13" ht="15.75" customHeight="1">
      <c r="D7" s="5"/>
      <c r="E7" s="5"/>
      <c r="F7" s="5"/>
      <c r="G7" s="5"/>
      <c r="H7" s="5"/>
      <c r="K7" s="5"/>
      <c r="M7" s="5"/>
    </row>
    <row r="8" spans="4:13" ht="15.75" customHeight="1">
      <c r="D8" s="5"/>
      <c r="E8" s="5"/>
      <c r="F8" s="5"/>
      <c r="G8" s="5"/>
      <c r="H8" s="5"/>
      <c r="K8" s="5"/>
      <c r="M8" s="5"/>
    </row>
    <row r="9" spans="4:13" ht="15.75" customHeight="1">
      <c r="D9" s="5"/>
      <c r="E9" s="5"/>
      <c r="F9" s="5"/>
      <c r="G9" s="5"/>
      <c r="H9" s="5"/>
      <c r="K9" s="5"/>
      <c r="M9" s="5"/>
    </row>
    <row r="10" spans="4:13" ht="15.75" customHeight="1">
      <c r="D10" s="5"/>
      <c r="E10" s="5"/>
      <c r="F10" s="5"/>
      <c r="G10" s="5"/>
      <c r="H10" s="5"/>
      <c r="K10" s="5"/>
      <c r="M10" s="5"/>
    </row>
    <row r="11" spans="4:13" ht="15.75" customHeight="1">
      <c r="D11" s="5"/>
      <c r="E11" s="5"/>
      <c r="F11" s="5"/>
      <c r="G11" s="5"/>
      <c r="H11" s="5"/>
      <c r="K11" s="5"/>
      <c r="M11" s="5"/>
    </row>
    <row r="12" spans="4:13" ht="15.75" customHeight="1">
      <c r="D12" s="5"/>
      <c r="E12" s="5"/>
      <c r="F12" s="5"/>
      <c r="G12" s="5"/>
      <c r="H12" s="5"/>
      <c r="K12" s="5"/>
      <c r="M12" s="5"/>
    </row>
    <row r="13" spans="5:13" ht="15.75" customHeight="1">
      <c r="E13" s="5"/>
      <c r="F13" s="5"/>
      <c r="H13" s="5"/>
      <c r="I13" s="4"/>
      <c r="K13" s="5"/>
      <c r="M13" s="5"/>
    </row>
  </sheetData>
  <sheetProtection/>
  <mergeCells count="12">
    <mergeCell ref="A1:B1"/>
    <mergeCell ref="D1:J1"/>
    <mergeCell ref="G2:H4"/>
    <mergeCell ref="I2:J4"/>
    <mergeCell ref="K2:L4"/>
    <mergeCell ref="M2:N4"/>
    <mergeCell ref="O2:P4"/>
    <mergeCell ref="Q2:R4"/>
    <mergeCell ref="S2:T4"/>
    <mergeCell ref="U2:V4"/>
    <mergeCell ref="W2:X4"/>
    <mergeCell ref="A3: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3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22.375" style="4" customWidth="1"/>
    <col min="4" max="4" width="6.50390625" style="4" customWidth="1"/>
    <col min="5" max="6" width="7.50390625" style="14" customWidth="1"/>
    <col min="7" max="7" width="7.00390625" style="4" customWidth="1"/>
    <col min="8" max="8" width="3.625" style="4" customWidth="1"/>
    <col min="9" max="9" width="7.00390625" style="5" customWidth="1"/>
    <col min="10" max="10" width="3.625" style="5" customWidth="1"/>
    <col min="11" max="11" width="7.00390625" style="4" customWidth="1"/>
    <col min="12" max="12" width="3.625" style="5" customWidth="1"/>
    <col min="13" max="13" width="7.00390625" style="4" customWidth="1"/>
    <col min="14" max="14" width="3.625" style="5" customWidth="1"/>
    <col min="15" max="15" width="7.00390625" style="5" customWidth="1"/>
    <col min="16" max="16" width="3.625" style="5" customWidth="1"/>
    <col min="17" max="17" width="7.00390625" style="5" customWidth="1"/>
    <col min="18" max="18" width="3.625" style="5" customWidth="1"/>
    <col min="19" max="19" width="7.00390625" style="5" customWidth="1"/>
    <col min="20" max="20" width="3.625" style="5" customWidth="1"/>
    <col min="21" max="21" width="7.00390625" style="5" customWidth="1"/>
    <col min="22" max="22" width="3.625" style="5" customWidth="1"/>
    <col min="23" max="23" width="7.00390625" style="5" customWidth="1"/>
    <col min="24" max="24" width="3.625" style="5" customWidth="1"/>
    <col min="25" max="16384" width="8.875" style="5" customWidth="1"/>
  </cols>
  <sheetData>
    <row r="1" spans="1:13" s="3" customFormat="1" ht="21" customHeight="1">
      <c r="A1" s="48" t="s">
        <v>0</v>
      </c>
      <c r="B1" s="49"/>
      <c r="C1" s="1">
        <v>9</v>
      </c>
      <c r="D1" s="50" t="s">
        <v>1</v>
      </c>
      <c r="E1" s="50"/>
      <c r="F1" s="50"/>
      <c r="G1" s="50"/>
      <c r="H1" s="50"/>
      <c r="I1" s="51"/>
      <c r="J1" s="51"/>
      <c r="K1" s="1">
        <v>4</v>
      </c>
      <c r="M1" s="2"/>
    </row>
    <row r="2" spans="7:24" ht="75" customHeight="1">
      <c r="G2" s="52" t="s">
        <v>161</v>
      </c>
      <c r="H2" s="53"/>
      <c r="I2" s="58" t="s">
        <v>162</v>
      </c>
      <c r="J2" s="58"/>
      <c r="K2" s="58" t="s">
        <v>163</v>
      </c>
      <c r="L2" s="58"/>
      <c r="M2" s="58" t="s">
        <v>164</v>
      </c>
      <c r="N2" s="58"/>
      <c r="O2" s="60" t="s">
        <v>165</v>
      </c>
      <c r="P2" s="60"/>
      <c r="Q2" s="60" t="s">
        <v>166</v>
      </c>
      <c r="R2" s="60"/>
      <c r="S2" s="60" t="s">
        <v>167</v>
      </c>
      <c r="T2" s="60"/>
      <c r="U2" s="52" t="s">
        <v>307</v>
      </c>
      <c r="V2" s="53"/>
      <c r="W2" s="52" t="s">
        <v>308</v>
      </c>
      <c r="X2" s="53"/>
    </row>
    <row r="3" spans="1:24" s="3" customFormat="1" ht="45" customHeight="1">
      <c r="A3" s="59" t="s">
        <v>73</v>
      </c>
      <c r="B3" s="59"/>
      <c r="C3" s="59"/>
      <c r="D3" s="59"/>
      <c r="E3" s="59"/>
      <c r="F3" s="59"/>
      <c r="G3" s="54"/>
      <c r="H3" s="55"/>
      <c r="I3" s="58"/>
      <c r="J3" s="58"/>
      <c r="K3" s="58"/>
      <c r="L3" s="58"/>
      <c r="M3" s="58"/>
      <c r="N3" s="58"/>
      <c r="O3" s="60"/>
      <c r="P3" s="60"/>
      <c r="Q3" s="60"/>
      <c r="R3" s="60"/>
      <c r="S3" s="60"/>
      <c r="T3" s="60"/>
      <c r="U3" s="54"/>
      <c r="V3" s="55"/>
      <c r="W3" s="54"/>
      <c r="X3" s="55"/>
    </row>
    <row r="4" spans="1:24" s="7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15" t="s">
        <v>9</v>
      </c>
      <c r="F4" s="6" t="s">
        <v>6</v>
      </c>
      <c r="G4" s="56"/>
      <c r="H4" s="57"/>
      <c r="I4" s="58"/>
      <c r="J4" s="58"/>
      <c r="K4" s="58"/>
      <c r="L4" s="58"/>
      <c r="M4" s="58"/>
      <c r="N4" s="58"/>
      <c r="O4" s="60"/>
      <c r="P4" s="60"/>
      <c r="Q4" s="60"/>
      <c r="R4" s="60"/>
      <c r="S4" s="60"/>
      <c r="T4" s="60"/>
      <c r="U4" s="56"/>
      <c r="V4" s="57"/>
      <c r="W4" s="56"/>
      <c r="X4" s="57"/>
    </row>
    <row r="5" spans="1:24" s="3" customFormat="1" ht="15.75" customHeight="1">
      <c r="A5" s="8">
        <v>1</v>
      </c>
      <c r="B5" s="9" t="s">
        <v>199</v>
      </c>
      <c r="C5" s="11" t="s">
        <v>200</v>
      </c>
      <c r="D5" s="12">
        <v>7</v>
      </c>
      <c r="E5" s="16">
        <v>500</v>
      </c>
      <c r="F5" s="18">
        <v>264</v>
      </c>
      <c r="G5" s="13">
        <v>100</v>
      </c>
      <c r="H5" s="10">
        <v>54</v>
      </c>
      <c r="I5" s="13">
        <v>100</v>
      </c>
      <c r="J5" s="10">
        <v>50</v>
      </c>
      <c r="K5" s="13">
        <v>100</v>
      </c>
      <c r="L5" s="10">
        <v>51</v>
      </c>
      <c r="M5" s="13">
        <v>100</v>
      </c>
      <c r="N5" s="10">
        <v>52</v>
      </c>
      <c r="O5" s="13">
        <v>100</v>
      </c>
      <c r="P5" s="10">
        <v>50</v>
      </c>
      <c r="Q5" s="13">
        <v>0</v>
      </c>
      <c r="R5" s="10">
        <v>0</v>
      </c>
      <c r="S5" s="13">
        <v>100</v>
      </c>
      <c r="T5" s="10">
        <v>57</v>
      </c>
      <c r="U5" s="13">
        <v>0</v>
      </c>
      <c r="V5" s="10">
        <v>0</v>
      </c>
      <c r="W5" s="13">
        <v>100</v>
      </c>
      <c r="X5" s="10">
        <v>1</v>
      </c>
    </row>
    <row r="6" spans="4:24" ht="15.75" customHeight="1">
      <c r="D6" s="5"/>
      <c r="E6" s="5"/>
      <c r="F6" s="5"/>
      <c r="G6" s="70" t="s">
        <v>314</v>
      </c>
      <c r="H6" s="69">
        <v>54</v>
      </c>
      <c r="I6" s="69"/>
      <c r="J6" s="69">
        <v>50</v>
      </c>
      <c r="K6" s="69"/>
      <c r="L6" s="69">
        <v>51</v>
      </c>
      <c r="M6" s="69"/>
      <c r="N6" s="69">
        <v>52</v>
      </c>
      <c r="O6" s="69"/>
      <c r="P6" s="69">
        <v>50</v>
      </c>
      <c r="Q6" s="69"/>
      <c r="R6" s="69"/>
      <c r="S6" s="69"/>
      <c r="T6" s="69">
        <v>57</v>
      </c>
      <c r="U6" s="69"/>
      <c r="V6" s="69"/>
      <c r="W6" s="69"/>
      <c r="X6" s="69">
        <v>1</v>
      </c>
    </row>
    <row r="7" spans="4:13" ht="15.75" customHeight="1">
      <c r="D7" s="5"/>
      <c r="E7" s="5"/>
      <c r="F7" s="5"/>
      <c r="G7" s="5"/>
      <c r="H7" s="5"/>
      <c r="K7" s="5"/>
      <c r="M7" s="5"/>
    </row>
    <row r="8" spans="4:13" ht="15.75" customHeight="1">
      <c r="D8" s="5"/>
      <c r="E8" s="5"/>
      <c r="F8" s="5"/>
      <c r="G8" s="5"/>
      <c r="H8" s="5"/>
      <c r="K8" s="5"/>
      <c r="M8" s="5"/>
    </row>
    <row r="9" spans="4:13" ht="15.75" customHeight="1">
      <c r="D9" s="5"/>
      <c r="E9" s="5"/>
      <c r="F9" s="5"/>
      <c r="G9" s="5"/>
      <c r="H9" s="5"/>
      <c r="K9" s="5"/>
      <c r="M9" s="5"/>
    </row>
    <row r="10" spans="4:13" ht="15.75" customHeight="1">
      <c r="D10" s="5"/>
      <c r="E10" s="5"/>
      <c r="F10" s="5"/>
      <c r="G10" s="5"/>
      <c r="H10" s="5"/>
      <c r="K10" s="5"/>
      <c r="M10" s="5"/>
    </row>
    <row r="11" spans="4:13" ht="15.75" customHeight="1">
      <c r="D11" s="5"/>
      <c r="E11" s="5"/>
      <c r="F11" s="5"/>
      <c r="G11" s="5"/>
      <c r="H11" s="5"/>
      <c r="K11" s="5"/>
      <c r="M11" s="5"/>
    </row>
    <row r="12" spans="4:13" ht="15.75" customHeight="1">
      <c r="D12" s="5"/>
      <c r="E12" s="5"/>
      <c r="F12" s="5"/>
      <c r="G12" s="5"/>
      <c r="H12" s="5"/>
      <c r="K12" s="5"/>
      <c r="M12" s="5"/>
    </row>
    <row r="13" spans="5:13" ht="15.75" customHeight="1">
      <c r="E13" s="5"/>
      <c r="F13" s="5"/>
      <c r="H13" s="5"/>
      <c r="I13" s="4"/>
      <c r="K13" s="5"/>
      <c r="M13" s="5"/>
    </row>
  </sheetData>
  <sheetProtection/>
  <mergeCells count="12">
    <mergeCell ref="O2:P4"/>
    <mergeCell ref="Q2:R4"/>
    <mergeCell ref="S2:T4"/>
    <mergeCell ref="U2:V4"/>
    <mergeCell ref="W2:X4"/>
    <mergeCell ref="A3:F3"/>
    <mergeCell ref="A1:B1"/>
    <mergeCell ref="D1:J1"/>
    <mergeCell ref="G2:H4"/>
    <mergeCell ref="I2:J4"/>
    <mergeCell ref="K2:L4"/>
    <mergeCell ref="M2:N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9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22.375" style="4" customWidth="1"/>
    <col min="4" max="4" width="6.50390625" style="4" customWidth="1"/>
    <col min="5" max="6" width="7.50390625" style="14" customWidth="1"/>
    <col min="7" max="7" width="7.00390625" style="4" customWidth="1"/>
    <col min="8" max="8" width="3.625" style="4" customWidth="1"/>
    <col min="9" max="9" width="7.00390625" style="5" customWidth="1"/>
    <col min="10" max="10" width="3.625" style="5" customWidth="1"/>
    <col min="11" max="11" width="7.00390625" style="4" customWidth="1"/>
    <col min="12" max="12" width="3.625" style="5" customWidth="1"/>
    <col min="13" max="13" width="7.00390625" style="4" customWidth="1"/>
    <col min="14" max="14" width="3.625" style="5" customWidth="1"/>
    <col min="15" max="15" width="7.00390625" style="4" customWidth="1"/>
    <col min="16" max="16" width="3.625" style="5" customWidth="1"/>
    <col min="17" max="16384" width="8.875" style="5" customWidth="1"/>
  </cols>
  <sheetData>
    <row r="1" spans="1:15" s="3" customFormat="1" ht="21" customHeight="1">
      <c r="A1" s="48" t="s">
        <v>0</v>
      </c>
      <c r="B1" s="49"/>
      <c r="C1" s="1">
        <v>5</v>
      </c>
      <c r="D1" s="50" t="s">
        <v>1</v>
      </c>
      <c r="E1" s="50"/>
      <c r="F1" s="50"/>
      <c r="G1" s="50"/>
      <c r="H1" s="50"/>
      <c r="I1" s="51"/>
      <c r="J1" s="51"/>
      <c r="K1" s="1">
        <v>2</v>
      </c>
      <c r="M1" s="2"/>
      <c r="O1" s="2"/>
    </row>
    <row r="2" spans="7:16" ht="75" customHeight="1">
      <c r="G2" s="58" t="s">
        <v>163</v>
      </c>
      <c r="H2" s="58"/>
      <c r="I2" s="60" t="s">
        <v>165</v>
      </c>
      <c r="J2" s="60"/>
      <c r="K2" s="60" t="s">
        <v>166</v>
      </c>
      <c r="L2" s="60"/>
      <c r="M2" s="52" t="s">
        <v>167</v>
      </c>
      <c r="N2" s="53"/>
      <c r="O2" s="52" t="s">
        <v>307</v>
      </c>
      <c r="P2" s="53"/>
    </row>
    <row r="3" spans="1:16" s="3" customFormat="1" ht="45" customHeight="1">
      <c r="A3" s="59" t="s">
        <v>11</v>
      </c>
      <c r="B3" s="59"/>
      <c r="C3" s="59"/>
      <c r="D3" s="59"/>
      <c r="E3" s="59"/>
      <c r="F3" s="59"/>
      <c r="G3" s="58"/>
      <c r="H3" s="58"/>
      <c r="I3" s="60"/>
      <c r="J3" s="60"/>
      <c r="K3" s="60"/>
      <c r="L3" s="60"/>
      <c r="M3" s="54"/>
      <c r="N3" s="55"/>
      <c r="O3" s="54"/>
      <c r="P3" s="55"/>
    </row>
    <row r="4" spans="1:16" s="7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15" t="s">
        <v>9</v>
      </c>
      <c r="F4" s="6" t="s">
        <v>6</v>
      </c>
      <c r="G4" s="58"/>
      <c r="H4" s="58"/>
      <c r="I4" s="60"/>
      <c r="J4" s="60"/>
      <c r="K4" s="60"/>
      <c r="L4" s="60"/>
      <c r="M4" s="56"/>
      <c r="N4" s="57"/>
      <c r="O4" s="56"/>
      <c r="P4" s="57"/>
    </row>
    <row r="5" spans="1:16" s="3" customFormat="1" ht="15.75" customHeight="1">
      <c r="A5" s="8">
        <v>1</v>
      </c>
      <c r="B5" s="9" t="s">
        <v>23</v>
      </c>
      <c r="C5" s="11" t="s">
        <v>24</v>
      </c>
      <c r="D5" s="12">
        <v>5</v>
      </c>
      <c r="E5" s="16">
        <v>297.44</v>
      </c>
      <c r="F5" s="18">
        <v>118</v>
      </c>
      <c r="G5" s="13">
        <v>87.18</v>
      </c>
      <c r="H5" s="10">
        <v>34</v>
      </c>
      <c r="I5" s="13">
        <v>100</v>
      </c>
      <c r="J5" s="10">
        <v>40</v>
      </c>
      <c r="K5" s="13">
        <v>90</v>
      </c>
      <c r="L5" s="10">
        <v>36</v>
      </c>
      <c r="M5" s="13">
        <v>97.44</v>
      </c>
      <c r="N5" s="10">
        <v>38</v>
      </c>
      <c r="O5" s="13">
        <v>100</v>
      </c>
      <c r="P5" s="10">
        <v>40</v>
      </c>
    </row>
    <row r="6" spans="1:16" s="3" customFormat="1" ht="15.75" customHeight="1">
      <c r="A6" s="8">
        <v>2</v>
      </c>
      <c r="B6" s="9" t="s">
        <v>216</v>
      </c>
      <c r="C6" s="11" t="s">
        <v>241</v>
      </c>
      <c r="D6" s="12">
        <v>5</v>
      </c>
      <c r="E6" s="16">
        <v>294.94</v>
      </c>
      <c r="F6" s="18">
        <v>117</v>
      </c>
      <c r="G6" s="13">
        <v>97.44</v>
      </c>
      <c r="H6" s="10">
        <v>38</v>
      </c>
      <c r="I6" s="13">
        <v>97.5</v>
      </c>
      <c r="J6" s="10">
        <v>39</v>
      </c>
      <c r="K6" s="13">
        <v>100</v>
      </c>
      <c r="L6" s="10">
        <v>40</v>
      </c>
      <c r="M6" s="13">
        <v>97.44</v>
      </c>
      <c r="N6" s="10">
        <v>38</v>
      </c>
      <c r="O6" s="13">
        <v>92.5</v>
      </c>
      <c r="P6" s="10">
        <v>37</v>
      </c>
    </row>
    <row r="7" spans="1:16" s="3" customFormat="1" ht="15.75" customHeight="1">
      <c r="A7" s="8">
        <v>3</v>
      </c>
      <c r="B7" s="9" t="s">
        <v>34</v>
      </c>
      <c r="C7" s="11" t="s">
        <v>237</v>
      </c>
      <c r="D7" s="12">
        <v>3</v>
      </c>
      <c r="E7" s="16">
        <v>290</v>
      </c>
      <c r="F7" s="18">
        <v>115</v>
      </c>
      <c r="G7" s="13">
        <v>100</v>
      </c>
      <c r="H7" s="10">
        <v>39</v>
      </c>
      <c r="I7" s="13">
        <v>0</v>
      </c>
      <c r="J7" s="10">
        <v>0</v>
      </c>
      <c r="K7" s="13">
        <v>95</v>
      </c>
      <c r="L7" s="10">
        <v>38</v>
      </c>
      <c r="M7" s="13">
        <v>0</v>
      </c>
      <c r="N7" s="10"/>
      <c r="O7" s="13">
        <v>95</v>
      </c>
      <c r="P7" s="10">
        <v>38</v>
      </c>
    </row>
    <row r="8" spans="1:16" s="3" customFormat="1" ht="15.75" customHeight="1">
      <c r="A8" s="8">
        <v>4</v>
      </c>
      <c r="B8" s="9" t="s">
        <v>100</v>
      </c>
      <c r="C8" s="11" t="s">
        <v>101</v>
      </c>
      <c r="D8" s="12">
        <v>4</v>
      </c>
      <c r="E8" s="16">
        <v>287.37</v>
      </c>
      <c r="F8" s="18">
        <v>114</v>
      </c>
      <c r="G8" s="13">
        <v>82.05</v>
      </c>
      <c r="H8" s="10">
        <v>32</v>
      </c>
      <c r="I8" s="13">
        <v>0</v>
      </c>
      <c r="J8" s="10"/>
      <c r="K8" s="13">
        <v>92.5</v>
      </c>
      <c r="L8" s="10">
        <v>37</v>
      </c>
      <c r="M8" s="13">
        <v>94.87</v>
      </c>
      <c r="N8" s="10">
        <v>37</v>
      </c>
      <c r="O8" s="13">
        <v>100</v>
      </c>
      <c r="P8" s="10">
        <v>40</v>
      </c>
    </row>
    <row r="9" spans="1:16" s="3" customFormat="1" ht="15.75" customHeight="1">
      <c r="A9" s="8">
        <v>5</v>
      </c>
      <c r="B9" s="9" t="s">
        <v>174</v>
      </c>
      <c r="C9" s="11" t="s">
        <v>175</v>
      </c>
      <c r="D9" s="12">
        <v>4</v>
      </c>
      <c r="E9" s="16">
        <v>279.75</v>
      </c>
      <c r="F9" s="18">
        <v>110</v>
      </c>
      <c r="G9" s="13">
        <v>92.31</v>
      </c>
      <c r="H9" s="10">
        <v>36</v>
      </c>
      <c r="I9" s="13">
        <v>90</v>
      </c>
      <c r="J9" s="10">
        <v>36</v>
      </c>
      <c r="K9" s="13">
        <v>0</v>
      </c>
      <c r="L9" s="10"/>
      <c r="M9" s="13">
        <v>97.44</v>
      </c>
      <c r="N9" s="10">
        <v>38</v>
      </c>
      <c r="O9" s="13">
        <v>72.5</v>
      </c>
      <c r="P9" s="10">
        <v>29</v>
      </c>
    </row>
    <row r="10" spans="1:16" s="3" customFormat="1" ht="15.75" customHeight="1">
      <c r="A10" s="8">
        <v>6</v>
      </c>
      <c r="B10" s="9" t="s">
        <v>187</v>
      </c>
      <c r="C10" s="11" t="s">
        <v>286</v>
      </c>
      <c r="D10" s="12">
        <v>4</v>
      </c>
      <c r="E10" s="16">
        <v>277.5</v>
      </c>
      <c r="F10" s="18">
        <v>111</v>
      </c>
      <c r="G10" s="13">
        <v>0</v>
      </c>
      <c r="H10" s="10"/>
      <c r="I10" s="13">
        <v>92.5</v>
      </c>
      <c r="J10" s="10">
        <v>37</v>
      </c>
      <c r="K10" s="13">
        <v>90</v>
      </c>
      <c r="L10" s="10">
        <v>36</v>
      </c>
      <c r="M10" s="13">
        <v>87.18</v>
      </c>
      <c r="N10" s="10">
        <v>34</v>
      </c>
      <c r="O10" s="13">
        <v>95</v>
      </c>
      <c r="P10" s="10">
        <v>38</v>
      </c>
    </row>
    <row r="11" spans="1:16" s="3" customFormat="1" ht="15.75" customHeight="1">
      <c r="A11" s="8">
        <v>7</v>
      </c>
      <c r="B11" s="9" t="s">
        <v>17</v>
      </c>
      <c r="C11" s="11" t="s">
        <v>18</v>
      </c>
      <c r="D11" s="12">
        <v>3</v>
      </c>
      <c r="E11" s="16">
        <v>277.25</v>
      </c>
      <c r="F11" s="18">
        <v>109</v>
      </c>
      <c r="G11" s="13">
        <v>97.44</v>
      </c>
      <c r="H11" s="10">
        <v>38</v>
      </c>
      <c r="I11" s="13">
        <v>87.5</v>
      </c>
      <c r="J11" s="10">
        <v>35</v>
      </c>
      <c r="K11" s="13">
        <v>0</v>
      </c>
      <c r="L11" s="10"/>
      <c r="M11" s="13">
        <v>92.31</v>
      </c>
      <c r="N11" s="10">
        <v>36</v>
      </c>
      <c r="O11" s="13">
        <v>0</v>
      </c>
      <c r="P11" s="10"/>
    </row>
    <row r="12" spans="1:16" s="3" customFormat="1" ht="15.75" customHeight="1">
      <c r="A12" s="8">
        <v>8</v>
      </c>
      <c r="B12" s="9" t="s">
        <v>82</v>
      </c>
      <c r="C12" s="11" t="s">
        <v>83</v>
      </c>
      <c r="D12" s="12">
        <v>3</v>
      </c>
      <c r="E12" s="16">
        <v>272.05</v>
      </c>
      <c r="F12" s="18">
        <v>107</v>
      </c>
      <c r="G12" s="13">
        <v>92.31</v>
      </c>
      <c r="H12" s="10">
        <v>36</v>
      </c>
      <c r="I12" s="13">
        <v>0</v>
      </c>
      <c r="J12" s="10"/>
      <c r="K12" s="13">
        <v>0</v>
      </c>
      <c r="L12" s="10"/>
      <c r="M12" s="13">
        <v>89.74</v>
      </c>
      <c r="N12" s="10">
        <v>35</v>
      </c>
      <c r="O12" s="13">
        <v>90</v>
      </c>
      <c r="P12" s="10">
        <v>36</v>
      </c>
    </row>
    <row r="13" spans="1:16" s="3" customFormat="1" ht="15.75" customHeight="1">
      <c r="A13" s="8">
        <v>9</v>
      </c>
      <c r="B13" s="9" t="s">
        <v>144</v>
      </c>
      <c r="C13" s="11" t="s">
        <v>247</v>
      </c>
      <c r="D13" s="12">
        <v>3</v>
      </c>
      <c r="E13" s="16">
        <v>267.24</v>
      </c>
      <c r="F13" s="18">
        <v>105</v>
      </c>
      <c r="G13" s="13">
        <v>89.74</v>
      </c>
      <c r="H13" s="10">
        <v>35</v>
      </c>
      <c r="I13" s="13">
        <v>0</v>
      </c>
      <c r="J13" s="10">
        <v>0</v>
      </c>
      <c r="K13" s="13">
        <v>0</v>
      </c>
      <c r="L13" s="10"/>
      <c r="M13" s="13">
        <v>100</v>
      </c>
      <c r="N13" s="10">
        <v>39</v>
      </c>
      <c r="O13" s="13">
        <v>77.5</v>
      </c>
      <c r="P13" s="10">
        <v>31</v>
      </c>
    </row>
    <row r="14" spans="1:16" s="3" customFormat="1" ht="15.75" customHeight="1">
      <c r="A14" s="8">
        <v>10</v>
      </c>
      <c r="B14" s="9" t="s">
        <v>25</v>
      </c>
      <c r="C14" s="11" t="s">
        <v>26</v>
      </c>
      <c r="D14" s="12">
        <v>3</v>
      </c>
      <c r="E14" s="16">
        <v>267.24</v>
      </c>
      <c r="F14" s="18">
        <v>106</v>
      </c>
      <c r="G14" s="13">
        <v>0</v>
      </c>
      <c r="H14" s="10">
        <v>0</v>
      </c>
      <c r="I14" s="13">
        <v>0</v>
      </c>
      <c r="J14" s="10">
        <v>0</v>
      </c>
      <c r="K14" s="13">
        <v>90</v>
      </c>
      <c r="L14" s="10">
        <v>36</v>
      </c>
      <c r="M14" s="13">
        <v>89.74</v>
      </c>
      <c r="N14" s="10">
        <v>35</v>
      </c>
      <c r="O14" s="13">
        <v>87.5</v>
      </c>
      <c r="P14" s="10">
        <v>35</v>
      </c>
    </row>
    <row r="15" spans="1:16" s="3" customFormat="1" ht="15.75" customHeight="1">
      <c r="A15" s="8">
        <v>11</v>
      </c>
      <c r="B15" s="9" t="s">
        <v>56</v>
      </c>
      <c r="C15" s="11" t="s">
        <v>57</v>
      </c>
      <c r="D15" s="12">
        <v>3</v>
      </c>
      <c r="E15" s="16">
        <v>259.49</v>
      </c>
      <c r="F15" s="18">
        <v>102</v>
      </c>
      <c r="G15" s="13">
        <v>84.62</v>
      </c>
      <c r="H15" s="10">
        <v>33</v>
      </c>
      <c r="I15" s="13">
        <v>80</v>
      </c>
      <c r="J15" s="10">
        <v>32</v>
      </c>
      <c r="K15" s="13">
        <v>0</v>
      </c>
      <c r="L15" s="10"/>
      <c r="M15" s="13">
        <v>94.87</v>
      </c>
      <c r="N15" s="10">
        <v>37</v>
      </c>
      <c r="O15" s="13">
        <v>0</v>
      </c>
      <c r="P15" s="10">
        <v>0</v>
      </c>
    </row>
    <row r="16" spans="1:16" s="3" customFormat="1" ht="15.75" customHeight="1">
      <c r="A16" s="8">
        <v>12</v>
      </c>
      <c r="B16" s="9" t="s">
        <v>184</v>
      </c>
      <c r="C16" s="11" t="s">
        <v>185</v>
      </c>
      <c r="D16" s="12">
        <v>2</v>
      </c>
      <c r="E16" s="16">
        <v>200</v>
      </c>
      <c r="F16" s="18">
        <v>79</v>
      </c>
      <c r="G16" s="13">
        <v>0</v>
      </c>
      <c r="H16" s="10">
        <v>0</v>
      </c>
      <c r="I16" s="13">
        <v>0</v>
      </c>
      <c r="J16" s="10"/>
      <c r="K16" s="13">
        <v>0</v>
      </c>
      <c r="L16" s="10"/>
      <c r="M16" s="13">
        <v>100</v>
      </c>
      <c r="N16" s="10">
        <v>39</v>
      </c>
      <c r="O16" s="13">
        <v>100</v>
      </c>
      <c r="P16" s="10">
        <v>40</v>
      </c>
    </row>
    <row r="17" spans="1:16" s="3" customFormat="1" ht="15.75" customHeight="1">
      <c r="A17" s="8">
        <v>13</v>
      </c>
      <c r="B17" s="9" t="s">
        <v>180</v>
      </c>
      <c r="C17" s="11" t="s">
        <v>238</v>
      </c>
      <c r="D17" s="12">
        <v>2</v>
      </c>
      <c r="E17" s="16">
        <v>197.44</v>
      </c>
      <c r="F17" s="18">
        <v>77</v>
      </c>
      <c r="G17" s="13">
        <v>100</v>
      </c>
      <c r="H17" s="10">
        <v>39</v>
      </c>
      <c r="I17" s="13">
        <v>0</v>
      </c>
      <c r="J17" s="10"/>
      <c r="K17" s="13">
        <v>0</v>
      </c>
      <c r="L17" s="10"/>
      <c r="M17" s="13">
        <v>97.44</v>
      </c>
      <c r="N17" s="10">
        <v>38</v>
      </c>
      <c r="O17" s="13">
        <v>0</v>
      </c>
      <c r="P17" s="10">
        <v>0</v>
      </c>
    </row>
    <row r="18" spans="1:16" s="3" customFormat="1" ht="15.75" customHeight="1">
      <c r="A18" s="8">
        <v>14</v>
      </c>
      <c r="B18" s="9" t="s">
        <v>74</v>
      </c>
      <c r="C18" s="11" t="s">
        <v>242</v>
      </c>
      <c r="D18" s="12">
        <v>2</v>
      </c>
      <c r="E18" s="16">
        <v>184.94</v>
      </c>
      <c r="F18" s="18">
        <v>73</v>
      </c>
      <c r="G18" s="13">
        <v>97.44</v>
      </c>
      <c r="H18" s="10">
        <v>38</v>
      </c>
      <c r="I18" s="13">
        <v>0</v>
      </c>
      <c r="J18" s="10"/>
      <c r="K18" s="13">
        <v>87.5</v>
      </c>
      <c r="L18" s="10">
        <v>35</v>
      </c>
      <c r="M18" s="13">
        <v>0</v>
      </c>
      <c r="N18" s="10"/>
      <c r="O18" s="13">
        <v>0</v>
      </c>
      <c r="P18" s="10">
        <v>0</v>
      </c>
    </row>
    <row r="19" spans="1:16" s="3" customFormat="1" ht="15.75" customHeight="1">
      <c r="A19" s="8">
        <v>15</v>
      </c>
      <c r="B19" s="9" t="s">
        <v>233</v>
      </c>
      <c r="C19" s="11" t="s">
        <v>244</v>
      </c>
      <c r="D19" s="12">
        <v>2</v>
      </c>
      <c r="E19" s="16">
        <v>182.37</v>
      </c>
      <c r="F19" s="18">
        <v>72</v>
      </c>
      <c r="G19" s="13">
        <v>94.87</v>
      </c>
      <c r="H19" s="10">
        <v>37</v>
      </c>
      <c r="I19" s="13">
        <v>87.5</v>
      </c>
      <c r="J19" s="10">
        <v>35</v>
      </c>
      <c r="K19" s="13">
        <v>0</v>
      </c>
      <c r="L19" s="10"/>
      <c r="M19" s="13">
        <v>0</v>
      </c>
      <c r="N19" s="10"/>
      <c r="O19" s="13">
        <v>0</v>
      </c>
      <c r="P19" s="10">
        <v>0</v>
      </c>
    </row>
    <row r="20" spans="1:16" s="3" customFormat="1" ht="15.75" customHeight="1">
      <c r="A20" s="8">
        <v>16</v>
      </c>
      <c r="B20" s="9" t="s">
        <v>29</v>
      </c>
      <c r="C20" s="11" t="s">
        <v>99</v>
      </c>
      <c r="D20" s="12">
        <v>2</v>
      </c>
      <c r="E20" s="16">
        <v>182.31</v>
      </c>
      <c r="F20" s="18">
        <v>72</v>
      </c>
      <c r="G20" s="13">
        <v>92.31</v>
      </c>
      <c r="H20" s="10">
        <v>36</v>
      </c>
      <c r="I20" s="13">
        <v>0</v>
      </c>
      <c r="J20" s="10"/>
      <c r="K20" s="13">
        <v>90</v>
      </c>
      <c r="L20" s="10">
        <v>36</v>
      </c>
      <c r="M20" s="13">
        <v>0</v>
      </c>
      <c r="N20" s="10"/>
      <c r="O20" s="13">
        <v>0</v>
      </c>
      <c r="P20" s="10">
        <v>0</v>
      </c>
    </row>
    <row r="21" spans="1:16" s="3" customFormat="1" ht="15.75" customHeight="1">
      <c r="A21" s="8">
        <v>17</v>
      </c>
      <c r="B21" s="9" t="s">
        <v>248</v>
      </c>
      <c r="C21" s="11" t="s">
        <v>245</v>
      </c>
      <c r="D21" s="12">
        <v>2</v>
      </c>
      <c r="E21" s="16">
        <v>182.31</v>
      </c>
      <c r="F21" s="18">
        <v>72</v>
      </c>
      <c r="G21" s="13">
        <v>92.31</v>
      </c>
      <c r="H21" s="10">
        <v>36</v>
      </c>
      <c r="I21" s="13">
        <v>0</v>
      </c>
      <c r="J21" s="10"/>
      <c r="K21" s="13">
        <v>90</v>
      </c>
      <c r="L21" s="10">
        <v>36</v>
      </c>
      <c r="M21" s="13">
        <v>0</v>
      </c>
      <c r="N21" s="10"/>
      <c r="O21" s="13">
        <v>0</v>
      </c>
      <c r="P21" s="10">
        <v>0</v>
      </c>
    </row>
    <row r="22" spans="1:16" s="3" customFormat="1" ht="15.75" customHeight="1">
      <c r="A22" s="8">
        <v>18</v>
      </c>
      <c r="B22" s="9" t="s">
        <v>239</v>
      </c>
      <c r="C22" s="11" t="s">
        <v>240</v>
      </c>
      <c r="D22" s="12">
        <v>2</v>
      </c>
      <c r="E22" s="16">
        <v>180</v>
      </c>
      <c r="F22" s="18">
        <v>71</v>
      </c>
      <c r="G22" s="13">
        <v>100</v>
      </c>
      <c r="H22" s="10">
        <v>39</v>
      </c>
      <c r="I22" s="13">
        <v>80</v>
      </c>
      <c r="J22" s="10">
        <v>32</v>
      </c>
      <c r="K22" s="13">
        <v>0</v>
      </c>
      <c r="L22" s="10"/>
      <c r="M22" s="13">
        <v>0</v>
      </c>
      <c r="N22" s="10"/>
      <c r="O22" s="13">
        <v>0</v>
      </c>
      <c r="P22" s="10">
        <v>0</v>
      </c>
    </row>
    <row r="23" spans="1:16" s="3" customFormat="1" ht="15.75" customHeight="1">
      <c r="A23" s="8">
        <v>19</v>
      </c>
      <c r="B23" s="9" t="s">
        <v>35</v>
      </c>
      <c r="C23" s="11" t="s">
        <v>36</v>
      </c>
      <c r="D23" s="12">
        <v>2</v>
      </c>
      <c r="E23" s="16">
        <v>177.31</v>
      </c>
      <c r="F23" s="18">
        <v>70</v>
      </c>
      <c r="G23" s="13">
        <v>92.31</v>
      </c>
      <c r="H23" s="10">
        <v>36</v>
      </c>
      <c r="I23" s="13">
        <v>0</v>
      </c>
      <c r="J23" s="10"/>
      <c r="K23" s="13">
        <v>85</v>
      </c>
      <c r="L23" s="10">
        <v>34</v>
      </c>
      <c r="M23" s="13">
        <v>0</v>
      </c>
      <c r="N23" s="10"/>
      <c r="O23" s="13">
        <v>0</v>
      </c>
      <c r="P23" s="10">
        <v>0</v>
      </c>
    </row>
    <row r="24" spans="1:16" s="3" customFormat="1" ht="15.75" customHeight="1">
      <c r="A24" s="8">
        <v>20</v>
      </c>
      <c r="B24" s="9" t="s">
        <v>146</v>
      </c>
      <c r="C24" s="11" t="s">
        <v>246</v>
      </c>
      <c r="D24" s="12">
        <v>2</v>
      </c>
      <c r="E24" s="16">
        <v>177.31</v>
      </c>
      <c r="F24" s="18">
        <v>70</v>
      </c>
      <c r="G24" s="13">
        <v>92.31</v>
      </c>
      <c r="H24" s="10">
        <v>36</v>
      </c>
      <c r="I24" s="13">
        <v>0</v>
      </c>
      <c r="J24" s="10"/>
      <c r="K24" s="13">
        <v>85</v>
      </c>
      <c r="L24" s="10">
        <v>34</v>
      </c>
      <c r="M24" s="13">
        <v>0</v>
      </c>
      <c r="N24" s="10"/>
      <c r="O24" s="13">
        <v>0</v>
      </c>
      <c r="P24" s="10">
        <v>0</v>
      </c>
    </row>
    <row r="25" spans="1:16" s="3" customFormat="1" ht="15.75" customHeight="1">
      <c r="A25" s="8">
        <v>21</v>
      </c>
      <c r="B25" s="9" t="s">
        <v>37</v>
      </c>
      <c r="C25" s="11" t="s">
        <v>38</v>
      </c>
      <c r="D25" s="12">
        <v>2</v>
      </c>
      <c r="E25" s="16">
        <v>174.74</v>
      </c>
      <c r="F25" s="18">
        <v>69</v>
      </c>
      <c r="G25" s="13">
        <v>89.74</v>
      </c>
      <c r="H25" s="10">
        <v>35</v>
      </c>
      <c r="I25" s="13">
        <v>0</v>
      </c>
      <c r="J25" s="10"/>
      <c r="K25" s="13">
        <v>85</v>
      </c>
      <c r="L25" s="10">
        <v>34</v>
      </c>
      <c r="M25" s="13">
        <v>0</v>
      </c>
      <c r="N25" s="10"/>
      <c r="O25" s="13">
        <v>0</v>
      </c>
      <c r="P25" s="10">
        <v>0</v>
      </c>
    </row>
    <row r="26" spans="1:16" s="3" customFormat="1" ht="15.75" customHeight="1">
      <c r="A26" s="8">
        <v>22</v>
      </c>
      <c r="B26" s="9" t="s">
        <v>255</v>
      </c>
      <c r="C26" s="11" t="s">
        <v>256</v>
      </c>
      <c r="D26" s="12">
        <v>2</v>
      </c>
      <c r="E26" s="16">
        <v>142.5</v>
      </c>
      <c r="F26" s="18">
        <v>57</v>
      </c>
      <c r="G26" s="13">
        <v>0</v>
      </c>
      <c r="H26" s="10">
        <v>0</v>
      </c>
      <c r="I26" s="13">
        <v>0</v>
      </c>
      <c r="J26" s="10">
        <v>0</v>
      </c>
      <c r="K26" s="13">
        <v>62.5</v>
      </c>
      <c r="L26" s="10">
        <v>25</v>
      </c>
      <c r="M26" s="13">
        <v>0</v>
      </c>
      <c r="N26" s="10"/>
      <c r="O26" s="13">
        <v>80</v>
      </c>
      <c r="P26" s="10">
        <v>32</v>
      </c>
    </row>
    <row r="27" spans="1:16" s="3" customFormat="1" ht="15.75" customHeight="1">
      <c r="A27" s="8">
        <v>23</v>
      </c>
      <c r="B27" s="9" t="s">
        <v>76</v>
      </c>
      <c r="C27" s="11" t="s">
        <v>243</v>
      </c>
      <c r="D27" s="12">
        <v>1</v>
      </c>
      <c r="E27" s="16">
        <v>94.87</v>
      </c>
      <c r="F27" s="18">
        <v>37</v>
      </c>
      <c r="G27" s="13">
        <v>94.87</v>
      </c>
      <c r="H27" s="10">
        <v>37</v>
      </c>
      <c r="I27" s="13">
        <v>0</v>
      </c>
      <c r="J27" s="10">
        <v>0</v>
      </c>
      <c r="K27" s="13">
        <v>0</v>
      </c>
      <c r="L27" s="10"/>
      <c r="M27" s="13">
        <v>0</v>
      </c>
      <c r="N27" s="10"/>
      <c r="O27" s="13">
        <v>0</v>
      </c>
      <c r="P27" s="10">
        <v>0</v>
      </c>
    </row>
    <row r="28" spans="1:16" s="3" customFormat="1" ht="15.75" customHeight="1">
      <c r="A28" s="8">
        <v>24</v>
      </c>
      <c r="B28" s="9" t="s">
        <v>21</v>
      </c>
      <c r="C28" s="11" t="s">
        <v>22</v>
      </c>
      <c r="D28" s="12">
        <v>1</v>
      </c>
      <c r="E28" s="16">
        <v>92.5</v>
      </c>
      <c r="F28" s="18">
        <v>37</v>
      </c>
      <c r="G28" s="13">
        <v>0</v>
      </c>
      <c r="H28" s="10"/>
      <c r="I28" s="13">
        <v>0</v>
      </c>
      <c r="J28" s="10">
        <v>0</v>
      </c>
      <c r="K28" s="13">
        <v>92.5</v>
      </c>
      <c r="L28" s="10">
        <v>37</v>
      </c>
      <c r="M28" s="13">
        <v>0</v>
      </c>
      <c r="N28" s="10"/>
      <c r="O28" s="13">
        <v>0</v>
      </c>
      <c r="P28" s="10">
        <v>0</v>
      </c>
    </row>
    <row r="29" spans="1:16" s="3" customFormat="1" ht="15.75" customHeight="1">
      <c r="A29" s="8">
        <v>25</v>
      </c>
      <c r="B29" s="9" t="s">
        <v>220</v>
      </c>
      <c r="C29" s="11" t="s">
        <v>221</v>
      </c>
      <c r="D29" s="12">
        <v>1</v>
      </c>
      <c r="E29" s="16">
        <v>92.5</v>
      </c>
      <c r="F29" s="18">
        <v>37</v>
      </c>
      <c r="G29" s="13">
        <v>0</v>
      </c>
      <c r="H29" s="10">
        <v>0</v>
      </c>
      <c r="I29" s="13">
        <v>0</v>
      </c>
      <c r="J29" s="10">
        <v>0</v>
      </c>
      <c r="K29" s="13">
        <v>0</v>
      </c>
      <c r="L29" s="10">
        <v>0</v>
      </c>
      <c r="M29" s="13">
        <v>0</v>
      </c>
      <c r="N29" s="10">
        <v>0</v>
      </c>
      <c r="O29" s="13">
        <v>92.5</v>
      </c>
      <c r="P29" s="10">
        <v>37</v>
      </c>
    </row>
    <row r="30" spans="1:16" s="3" customFormat="1" ht="15.75" customHeight="1">
      <c r="A30" s="8">
        <v>26</v>
      </c>
      <c r="B30" s="9" t="s">
        <v>104</v>
      </c>
      <c r="C30" s="11" t="s">
        <v>105</v>
      </c>
      <c r="D30" s="12">
        <v>1</v>
      </c>
      <c r="E30" s="16">
        <v>92.31</v>
      </c>
      <c r="F30" s="18">
        <v>36</v>
      </c>
      <c r="G30" s="13">
        <v>92.31</v>
      </c>
      <c r="H30" s="10">
        <v>36</v>
      </c>
      <c r="I30" s="13">
        <v>0</v>
      </c>
      <c r="J30" s="10">
        <v>0</v>
      </c>
      <c r="K30" s="13">
        <v>0</v>
      </c>
      <c r="L30" s="10"/>
      <c r="M30" s="13">
        <v>0</v>
      </c>
      <c r="N30" s="10"/>
      <c r="O30" s="13">
        <v>0</v>
      </c>
      <c r="P30" s="10">
        <v>0</v>
      </c>
    </row>
    <row r="31" spans="1:16" s="3" customFormat="1" ht="15.75" customHeight="1">
      <c r="A31" s="8">
        <v>27</v>
      </c>
      <c r="B31" s="9" t="s">
        <v>39</v>
      </c>
      <c r="C31" s="11" t="s">
        <v>40</v>
      </c>
      <c r="D31" s="12">
        <v>1</v>
      </c>
      <c r="E31" s="16">
        <v>92.31</v>
      </c>
      <c r="F31" s="18">
        <v>36</v>
      </c>
      <c r="G31" s="13">
        <v>92.31</v>
      </c>
      <c r="H31" s="10">
        <v>36</v>
      </c>
      <c r="I31" s="13">
        <v>0</v>
      </c>
      <c r="J31" s="10">
        <v>0</v>
      </c>
      <c r="K31" s="13">
        <v>0</v>
      </c>
      <c r="L31" s="10"/>
      <c r="M31" s="13">
        <v>0</v>
      </c>
      <c r="N31" s="10"/>
      <c r="O31" s="13">
        <v>0</v>
      </c>
      <c r="P31" s="10">
        <v>0</v>
      </c>
    </row>
    <row r="32" spans="1:16" s="3" customFormat="1" ht="15.75" customHeight="1">
      <c r="A32" s="8">
        <v>28</v>
      </c>
      <c r="B32" s="9" t="s">
        <v>89</v>
      </c>
      <c r="C32" s="11" t="s">
        <v>90</v>
      </c>
      <c r="D32" s="12">
        <v>1</v>
      </c>
      <c r="E32" s="16">
        <v>89.74</v>
      </c>
      <c r="F32" s="18">
        <v>35</v>
      </c>
      <c r="G32" s="13">
        <v>89.74</v>
      </c>
      <c r="H32" s="10">
        <v>35</v>
      </c>
      <c r="I32" s="13">
        <v>0</v>
      </c>
      <c r="J32" s="10">
        <v>0</v>
      </c>
      <c r="K32" s="13">
        <v>0</v>
      </c>
      <c r="L32" s="10"/>
      <c r="M32" s="13">
        <v>0</v>
      </c>
      <c r="N32" s="10"/>
      <c r="O32" s="13">
        <v>0</v>
      </c>
      <c r="P32" s="10">
        <v>0</v>
      </c>
    </row>
    <row r="33" spans="1:16" s="3" customFormat="1" ht="15.75" customHeight="1">
      <c r="A33" s="8">
        <v>29</v>
      </c>
      <c r="B33" s="9" t="s">
        <v>229</v>
      </c>
      <c r="C33" s="11" t="s">
        <v>230</v>
      </c>
      <c r="D33" s="12">
        <v>1</v>
      </c>
      <c r="E33" s="16">
        <v>89.74</v>
      </c>
      <c r="F33" s="18">
        <v>35</v>
      </c>
      <c r="G33" s="13">
        <v>89.74</v>
      </c>
      <c r="H33" s="10">
        <v>35</v>
      </c>
      <c r="I33" s="13">
        <v>0</v>
      </c>
      <c r="J33" s="10">
        <v>0</v>
      </c>
      <c r="K33" s="13">
        <v>0</v>
      </c>
      <c r="L33" s="10"/>
      <c r="M33" s="13">
        <v>0</v>
      </c>
      <c r="N33" s="10"/>
      <c r="O33" s="13">
        <v>0</v>
      </c>
      <c r="P33" s="10">
        <v>0</v>
      </c>
    </row>
    <row r="34" spans="1:16" s="3" customFormat="1" ht="15.75" customHeight="1">
      <c r="A34" s="8">
        <v>30</v>
      </c>
      <c r="B34" s="9" t="s">
        <v>218</v>
      </c>
      <c r="C34" s="11" t="s">
        <v>219</v>
      </c>
      <c r="D34" s="12">
        <v>1</v>
      </c>
      <c r="E34" s="16">
        <v>89.74</v>
      </c>
      <c r="F34" s="18">
        <v>35</v>
      </c>
      <c r="G34" s="13">
        <v>0</v>
      </c>
      <c r="H34" s="10">
        <v>0</v>
      </c>
      <c r="I34" s="13">
        <v>0</v>
      </c>
      <c r="J34" s="10"/>
      <c r="K34" s="13">
        <v>0</v>
      </c>
      <c r="L34" s="10"/>
      <c r="M34" s="13">
        <v>89.74</v>
      </c>
      <c r="N34" s="10">
        <v>35</v>
      </c>
      <c r="O34" s="13">
        <v>0</v>
      </c>
      <c r="P34" s="10">
        <v>0</v>
      </c>
    </row>
    <row r="35" spans="1:16" ht="15.75" customHeight="1">
      <c r="A35" s="8">
        <v>31</v>
      </c>
      <c r="B35" s="9" t="s">
        <v>193</v>
      </c>
      <c r="C35" s="11" t="s">
        <v>294</v>
      </c>
      <c r="D35" s="12">
        <v>1</v>
      </c>
      <c r="E35" s="16">
        <v>87.5</v>
      </c>
      <c r="F35" s="18">
        <v>35</v>
      </c>
      <c r="G35" s="13">
        <v>0</v>
      </c>
      <c r="H35" s="10">
        <v>0</v>
      </c>
      <c r="I35" s="13">
        <v>0</v>
      </c>
      <c r="J35" s="10">
        <v>0</v>
      </c>
      <c r="K35" s="13">
        <v>87.5</v>
      </c>
      <c r="L35" s="10">
        <v>35</v>
      </c>
      <c r="M35" s="13">
        <v>0</v>
      </c>
      <c r="N35" s="10"/>
      <c r="O35" s="13">
        <v>0</v>
      </c>
      <c r="P35" s="10">
        <v>0</v>
      </c>
    </row>
    <row r="36" spans="1:16" ht="15.75" customHeight="1">
      <c r="A36" s="8">
        <v>32</v>
      </c>
      <c r="B36" s="9" t="s">
        <v>298</v>
      </c>
      <c r="C36" s="11" t="s">
        <v>299</v>
      </c>
      <c r="D36" s="12">
        <v>1</v>
      </c>
      <c r="E36" s="16">
        <v>84.62</v>
      </c>
      <c r="F36" s="18">
        <v>33</v>
      </c>
      <c r="G36" s="13">
        <v>0</v>
      </c>
      <c r="H36" s="10">
        <v>0</v>
      </c>
      <c r="I36" s="13">
        <v>0</v>
      </c>
      <c r="J36" s="10"/>
      <c r="K36" s="13">
        <v>0</v>
      </c>
      <c r="L36" s="10"/>
      <c r="M36" s="13">
        <v>84.62</v>
      </c>
      <c r="N36" s="10">
        <v>33</v>
      </c>
      <c r="O36" s="13">
        <v>0</v>
      </c>
      <c r="P36" s="10">
        <v>0</v>
      </c>
    </row>
    <row r="37" spans="1:16" ht="15.75" customHeight="1">
      <c r="A37" s="8">
        <v>33</v>
      </c>
      <c r="B37" s="9" t="s">
        <v>93</v>
      </c>
      <c r="C37" s="11" t="s">
        <v>94</v>
      </c>
      <c r="D37" s="12">
        <v>1</v>
      </c>
      <c r="E37" s="16">
        <v>82.5</v>
      </c>
      <c r="F37" s="18">
        <v>33</v>
      </c>
      <c r="G37" s="13">
        <v>0</v>
      </c>
      <c r="H37" s="10">
        <v>0</v>
      </c>
      <c r="I37" s="13">
        <v>0</v>
      </c>
      <c r="J37" s="10">
        <v>0</v>
      </c>
      <c r="K37" s="13">
        <v>0</v>
      </c>
      <c r="L37" s="10">
        <v>0</v>
      </c>
      <c r="M37" s="13">
        <v>0</v>
      </c>
      <c r="N37" s="10">
        <v>0</v>
      </c>
      <c r="O37" s="13">
        <v>82.5</v>
      </c>
      <c r="P37" s="10">
        <v>33</v>
      </c>
    </row>
    <row r="38" spans="1:16" ht="15.75" customHeight="1">
      <c r="A38" s="8">
        <v>34</v>
      </c>
      <c r="B38" s="9" t="s">
        <v>189</v>
      </c>
      <c r="C38" s="11" t="s">
        <v>190</v>
      </c>
      <c r="D38" s="12">
        <v>1</v>
      </c>
      <c r="E38" s="16">
        <v>82.05</v>
      </c>
      <c r="F38" s="18">
        <v>32</v>
      </c>
      <c r="G38" s="13">
        <v>82.05</v>
      </c>
      <c r="H38" s="10">
        <v>32</v>
      </c>
      <c r="I38" s="13">
        <v>0</v>
      </c>
      <c r="J38" s="10">
        <v>0</v>
      </c>
      <c r="K38" s="13">
        <v>0</v>
      </c>
      <c r="L38" s="10"/>
      <c r="M38" s="13">
        <v>0</v>
      </c>
      <c r="N38" s="10"/>
      <c r="O38" s="13">
        <v>0</v>
      </c>
      <c r="P38" s="10">
        <v>0</v>
      </c>
    </row>
    <row r="39" spans="1:16" ht="15.75" customHeight="1">
      <c r="A39" s="8">
        <v>35</v>
      </c>
      <c r="B39" s="9" t="s">
        <v>199</v>
      </c>
      <c r="C39" s="11" t="s">
        <v>200</v>
      </c>
      <c r="D39" s="12">
        <v>1</v>
      </c>
      <c r="E39" s="16">
        <v>82.05</v>
      </c>
      <c r="F39" s="18">
        <v>32</v>
      </c>
      <c r="G39" s="13">
        <v>82.05</v>
      </c>
      <c r="H39" s="10">
        <v>32</v>
      </c>
      <c r="I39" s="13">
        <v>0</v>
      </c>
      <c r="J39" s="10">
        <v>0</v>
      </c>
      <c r="K39" s="13">
        <v>0</v>
      </c>
      <c r="L39" s="10"/>
      <c r="M39" s="13">
        <v>0</v>
      </c>
      <c r="N39" s="10"/>
      <c r="O39" s="13">
        <v>0</v>
      </c>
      <c r="P39" s="10">
        <v>0</v>
      </c>
    </row>
    <row r="40" spans="1:16" ht="15.75" customHeight="1">
      <c r="A40" s="8">
        <v>36</v>
      </c>
      <c r="B40" s="9" t="s">
        <v>109</v>
      </c>
      <c r="C40" s="11" t="s">
        <v>110</v>
      </c>
      <c r="D40" s="12">
        <v>1</v>
      </c>
      <c r="E40" s="16">
        <v>80</v>
      </c>
      <c r="F40" s="18">
        <v>32</v>
      </c>
      <c r="G40" s="13">
        <v>0</v>
      </c>
      <c r="H40" s="10">
        <v>0</v>
      </c>
      <c r="I40" s="13">
        <v>80</v>
      </c>
      <c r="J40" s="10">
        <v>32</v>
      </c>
      <c r="K40" s="13">
        <v>0</v>
      </c>
      <c r="L40" s="10"/>
      <c r="M40" s="13">
        <v>0</v>
      </c>
      <c r="N40" s="10"/>
      <c r="O40" s="13">
        <v>0</v>
      </c>
      <c r="P40" s="10">
        <v>0</v>
      </c>
    </row>
    <row r="41" spans="1:16" ht="15.75" customHeight="1">
      <c r="A41" s="8">
        <v>37</v>
      </c>
      <c r="B41" s="9" t="s">
        <v>280</v>
      </c>
      <c r="C41" s="11" t="s">
        <v>281</v>
      </c>
      <c r="D41" s="12">
        <v>1</v>
      </c>
      <c r="E41" s="16">
        <v>80</v>
      </c>
      <c r="F41" s="18">
        <v>32</v>
      </c>
      <c r="G41" s="13">
        <v>0</v>
      </c>
      <c r="H41" s="10">
        <v>0</v>
      </c>
      <c r="I41" s="13">
        <v>0</v>
      </c>
      <c r="J41" s="10">
        <v>0</v>
      </c>
      <c r="K41" s="13">
        <v>80</v>
      </c>
      <c r="L41" s="10">
        <v>32</v>
      </c>
      <c r="M41" s="13">
        <v>0</v>
      </c>
      <c r="N41" s="10"/>
      <c r="O41" s="13">
        <v>0</v>
      </c>
      <c r="P41" s="10">
        <v>0</v>
      </c>
    </row>
    <row r="42" spans="1:16" ht="15.75" customHeight="1">
      <c r="A42" s="8">
        <v>38</v>
      </c>
      <c r="B42" s="9" t="s">
        <v>95</v>
      </c>
      <c r="C42" s="11" t="s">
        <v>96</v>
      </c>
      <c r="D42" s="12">
        <v>1</v>
      </c>
      <c r="E42" s="16">
        <v>80</v>
      </c>
      <c r="F42" s="18">
        <v>32</v>
      </c>
      <c r="G42" s="13">
        <v>0</v>
      </c>
      <c r="H42" s="10">
        <v>0</v>
      </c>
      <c r="I42" s="13">
        <v>0</v>
      </c>
      <c r="J42" s="10">
        <v>0</v>
      </c>
      <c r="K42" s="13">
        <v>0</v>
      </c>
      <c r="L42" s="10">
        <v>0</v>
      </c>
      <c r="M42" s="13">
        <v>0</v>
      </c>
      <c r="N42" s="10">
        <v>0</v>
      </c>
      <c r="O42" s="13">
        <v>80</v>
      </c>
      <c r="P42" s="10">
        <v>32</v>
      </c>
    </row>
    <row r="43" spans="1:16" ht="15.75" customHeight="1">
      <c r="A43" s="8">
        <v>39</v>
      </c>
      <c r="B43" s="9" t="s">
        <v>27</v>
      </c>
      <c r="C43" s="11" t="s">
        <v>28</v>
      </c>
      <c r="D43" s="12">
        <v>1</v>
      </c>
      <c r="E43" s="16">
        <v>79.49</v>
      </c>
      <c r="F43" s="18">
        <v>31</v>
      </c>
      <c r="G43" s="13">
        <v>79.49</v>
      </c>
      <c r="H43" s="10">
        <v>31</v>
      </c>
      <c r="I43" s="13">
        <v>0</v>
      </c>
      <c r="J43" s="10">
        <v>0</v>
      </c>
      <c r="K43" s="13">
        <v>0</v>
      </c>
      <c r="L43" s="10"/>
      <c r="M43" s="13">
        <v>0</v>
      </c>
      <c r="N43" s="10"/>
      <c r="O43" s="13">
        <v>0</v>
      </c>
      <c r="P43" s="10">
        <v>0</v>
      </c>
    </row>
    <row r="44" spans="1:16" ht="15.75" customHeight="1">
      <c r="A44" s="8">
        <v>40</v>
      </c>
      <c r="B44" s="9" t="s">
        <v>176</v>
      </c>
      <c r="C44" s="11" t="s">
        <v>293</v>
      </c>
      <c r="D44" s="12">
        <v>1</v>
      </c>
      <c r="E44" s="16">
        <v>77.5</v>
      </c>
      <c r="F44" s="18">
        <v>31</v>
      </c>
      <c r="G44" s="13">
        <v>0</v>
      </c>
      <c r="H44" s="10">
        <v>0</v>
      </c>
      <c r="I44" s="13">
        <v>0</v>
      </c>
      <c r="J44" s="10">
        <v>0</v>
      </c>
      <c r="K44" s="13">
        <v>77.5</v>
      </c>
      <c r="L44" s="10">
        <v>31</v>
      </c>
      <c r="M44" s="13">
        <v>0</v>
      </c>
      <c r="N44" s="10"/>
      <c r="O44" s="13">
        <v>0</v>
      </c>
      <c r="P44" s="10">
        <v>0</v>
      </c>
    </row>
    <row r="45" spans="1:16" ht="15.75" customHeight="1">
      <c r="A45" s="8">
        <v>41</v>
      </c>
      <c r="B45" s="9" t="s">
        <v>285</v>
      </c>
      <c r="C45" s="11" t="s">
        <v>304</v>
      </c>
      <c r="D45" s="12">
        <v>1</v>
      </c>
      <c r="E45" s="16">
        <v>76.92</v>
      </c>
      <c r="F45" s="18">
        <v>30</v>
      </c>
      <c r="G45" s="13">
        <v>0</v>
      </c>
      <c r="H45" s="10">
        <v>0</v>
      </c>
      <c r="I45" s="13">
        <v>0</v>
      </c>
      <c r="J45" s="10"/>
      <c r="K45" s="13">
        <v>0</v>
      </c>
      <c r="L45" s="10"/>
      <c r="M45" s="13">
        <v>76.92</v>
      </c>
      <c r="N45" s="10">
        <v>30</v>
      </c>
      <c r="O45" s="13">
        <v>0</v>
      </c>
      <c r="P45" s="10">
        <v>0</v>
      </c>
    </row>
    <row r="46" spans="1:16" ht="15.75" customHeight="1">
      <c r="A46" s="8">
        <v>42</v>
      </c>
      <c r="B46" s="9" t="s">
        <v>191</v>
      </c>
      <c r="C46" s="11" t="s">
        <v>292</v>
      </c>
      <c r="D46" s="12">
        <v>1</v>
      </c>
      <c r="E46" s="16">
        <v>75</v>
      </c>
      <c r="F46" s="18">
        <v>30</v>
      </c>
      <c r="G46" s="13">
        <v>0</v>
      </c>
      <c r="H46" s="10">
        <v>0</v>
      </c>
      <c r="I46" s="13">
        <v>0</v>
      </c>
      <c r="J46" s="10">
        <v>0</v>
      </c>
      <c r="K46" s="13">
        <v>75</v>
      </c>
      <c r="L46" s="10">
        <v>30</v>
      </c>
      <c r="M46" s="13">
        <v>0</v>
      </c>
      <c r="N46" s="10"/>
      <c r="O46" s="13">
        <v>0</v>
      </c>
      <c r="P46" s="10">
        <v>0</v>
      </c>
    </row>
    <row r="47" spans="1:16" ht="15.75" customHeight="1">
      <c r="A47" s="8">
        <v>43</v>
      </c>
      <c r="B47" s="9" t="s">
        <v>287</v>
      </c>
      <c r="C47" s="11" t="s">
        <v>288</v>
      </c>
      <c r="D47" s="12">
        <v>1</v>
      </c>
      <c r="E47" s="16">
        <v>72.5</v>
      </c>
      <c r="F47" s="18">
        <v>29</v>
      </c>
      <c r="G47" s="13">
        <v>0</v>
      </c>
      <c r="H47" s="10">
        <v>0</v>
      </c>
      <c r="I47" s="13">
        <v>72.5</v>
      </c>
      <c r="J47" s="10">
        <v>29</v>
      </c>
      <c r="K47" s="13">
        <v>0</v>
      </c>
      <c r="L47" s="10"/>
      <c r="M47" s="13">
        <v>0</v>
      </c>
      <c r="N47" s="10"/>
      <c r="O47" s="13">
        <v>0</v>
      </c>
      <c r="P47" s="10">
        <v>0</v>
      </c>
    </row>
    <row r="48" spans="1:16" ht="15" customHeight="1">
      <c r="A48" s="8">
        <v>44</v>
      </c>
      <c r="B48" s="9" t="s">
        <v>15</v>
      </c>
      <c r="C48" s="11" t="s">
        <v>16</v>
      </c>
      <c r="D48" s="12">
        <v>1</v>
      </c>
      <c r="E48" s="16">
        <v>70</v>
      </c>
      <c r="F48" s="18">
        <v>28</v>
      </c>
      <c r="G48" s="13">
        <v>0</v>
      </c>
      <c r="H48" s="10">
        <v>0</v>
      </c>
      <c r="I48" s="13">
        <v>70</v>
      </c>
      <c r="J48" s="10">
        <v>28</v>
      </c>
      <c r="K48" s="13">
        <v>0</v>
      </c>
      <c r="L48" s="10"/>
      <c r="M48" s="13">
        <v>0</v>
      </c>
      <c r="N48" s="10"/>
      <c r="O48" s="13">
        <v>0</v>
      </c>
      <c r="P48" s="10">
        <v>0</v>
      </c>
    </row>
    <row r="49" spans="7:16" ht="15.75" customHeight="1">
      <c r="G49" s="70" t="s">
        <v>314</v>
      </c>
      <c r="H49" s="69">
        <v>39</v>
      </c>
      <c r="I49" s="69"/>
      <c r="J49" s="69">
        <v>40</v>
      </c>
      <c r="K49" s="69"/>
      <c r="L49" s="69">
        <v>40</v>
      </c>
      <c r="M49" s="69"/>
      <c r="N49" s="69">
        <v>39</v>
      </c>
      <c r="O49" s="69"/>
      <c r="P49" s="69">
        <v>40</v>
      </c>
    </row>
  </sheetData>
  <sheetProtection/>
  <mergeCells count="8">
    <mergeCell ref="O2:P4"/>
    <mergeCell ref="M2:N4"/>
    <mergeCell ref="A3:F3"/>
    <mergeCell ref="A1:B1"/>
    <mergeCell ref="D1:J1"/>
    <mergeCell ref="G2:H4"/>
    <mergeCell ref="I2:J4"/>
    <mergeCell ref="K2:L4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22.375" style="4" customWidth="1"/>
    <col min="4" max="4" width="6.50390625" style="4" customWidth="1"/>
    <col min="5" max="6" width="7.50390625" style="14" customWidth="1"/>
    <col min="7" max="7" width="7.00390625" style="4" customWidth="1"/>
    <col min="8" max="8" width="3.625" style="4" customWidth="1"/>
    <col min="9" max="9" width="7.00390625" style="5" customWidth="1"/>
    <col min="10" max="10" width="3.625" style="5" customWidth="1"/>
    <col min="11" max="11" width="7.00390625" style="4" customWidth="1"/>
    <col min="12" max="12" width="3.625" style="5" customWidth="1"/>
    <col min="13" max="13" width="7.00390625" style="4" customWidth="1"/>
    <col min="14" max="14" width="3.625" style="5" customWidth="1"/>
    <col min="15" max="15" width="7.00390625" style="4" customWidth="1"/>
    <col min="16" max="16" width="3.625" style="5" customWidth="1"/>
    <col min="17" max="16384" width="8.875" style="5" customWidth="1"/>
  </cols>
  <sheetData>
    <row r="1" spans="1:15" s="3" customFormat="1" ht="21" customHeight="1">
      <c r="A1" s="48" t="s">
        <v>0</v>
      </c>
      <c r="B1" s="49"/>
      <c r="C1" s="1">
        <v>5</v>
      </c>
      <c r="D1" s="50" t="s">
        <v>1</v>
      </c>
      <c r="E1" s="50"/>
      <c r="F1" s="50"/>
      <c r="G1" s="50"/>
      <c r="H1" s="50"/>
      <c r="I1" s="51"/>
      <c r="J1" s="51"/>
      <c r="K1" s="1">
        <v>2</v>
      </c>
      <c r="M1" s="2"/>
      <c r="O1" s="2"/>
    </row>
    <row r="2" spans="7:16" ht="75" customHeight="1">
      <c r="G2" s="52" t="s">
        <v>161</v>
      </c>
      <c r="H2" s="53"/>
      <c r="I2" s="58" t="s">
        <v>163</v>
      </c>
      <c r="J2" s="58"/>
      <c r="K2" s="60" t="s">
        <v>166</v>
      </c>
      <c r="L2" s="60"/>
      <c r="M2" s="52" t="s">
        <v>307</v>
      </c>
      <c r="N2" s="53"/>
      <c r="O2" s="52" t="s">
        <v>308</v>
      </c>
      <c r="P2" s="53"/>
    </row>
    <row r="3" spans="1:16" s="3" customFormat="1" ht="45" customHeight="1">
      <c r="A3" s="59" t="s">
        <v>12</v>
      </c>
      <c r="B3" s="59"/>
      <c r="C3" s="59"/>
      <c r="D3" s="59"/>
      <c r="E3" s="59"/>
      <c r="F3" s="59"/>
      <c r="G3" s="54"/>
      <c r="H3" s="55"/>
      <c r="I3" s="58"/>
      <c r="J3" s="58"/>
      <c r="K3" s="60"/>
      <c r="L3" s="60"/>
      <c r="M3" s="54"/>
      <c r="N3" s="55"/>
      <c r="O3" s="54"/>
      <c r="P3" s="55"/>
    </row>
    <row r="4" spans="1:16" s="7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15" t="s">
        <v>9</v>
      </c>
      <c r="F4" s="6" t="s">
        <v>6</v>
      </c>
      <c r="G4" s="56"/>
      <c r="H4" s="57"/>
      <c r="I4" s="58"/>
      <c r="J4" s="58"/>
      <c r="K4" s="60"/>
      <c r="L4" s="60"/>
      <c r="M4" s="56"/>
      <c r="N4" s="57"/>
      <c r="O4" s="56"/>
      <c r="P4" s="57"/>
    </row>
    <row r="5" spans="1:16" s="3" customFormat="1" ht="15.75" customHeight="1">
      <c r="A5" s="8">
        <v>1</v>
      </c>
      <c r="B5" s="9" t="s">
        <v>61</v>
      </c>
      <c r="C5" s="11" t="s">
        <v>210</v>
      </c>
      <c r="D5" s="12">
        <v>4</v>
      </c>
      <c r="E5" s="16">
        <v>293.75</v>
      </c>
      <c r="F5" s="18">
        <v>100</v>
      </c>
      <c r="G5" s="13">
        <v>0</v>
      </c>
      <c r="H5" s="10"/>
      <c r="I5" s="13">
        <v>91.43</v>
      </c>
      <c r="J5" s="10">
        <v>32</v>
      </c>
      <c r="K5" s="13">
        <v>100</v>
      </c>
      <c r="L5" s="10">
        <v>34</v>
      </c>
      <c r="M5" s="13">
        <v>100</v>
      </c>
      <c r="N5" s="10">
        <v>34</v>
      </c>
      <c r="O5" s="13">
        <v>93.75</v>
      </c>
      <c r="P5" s="10">
        <v>30</v>
      </c>
    </row>
    <row r="6" spans="1:16" s="3" customFormat="1" ht="15.75" customHeight="1">
      <c r="A6" s="8">
        <v>2</v>
      </c>
      <c r="B6" s="9" t="s">
        <v>37</v>
      </c>
      <c r="C6" s="11" t="s">
        <v>38</v>
      </c>
      <c r="D6" s="12">
        <v>5</v>
      </c>
      <c r="E6" s="16">
        <v>288.06</v>
      </c>
      <c r="F6" s="18">
        <v>98</v>
      </c>
      <c r="G6" s="13">
        <v>93.94</v>
      </c>
      <c r="H6" s="10">
        <v>31</v>
      </c>
      <c r="I6" s="13">
        <v>100</v>
      </c>
      <c r="J6" s="10">
        <v>35</v>
      </c>
      <c r="K6" s="13">
        <v>94.12</v>
      </c>
      <c r="L6" s="10">
        <v>32</v>
      </c>
      <c r="M6" s="13">
        <v>76.47</v>
      </c>
      <c r="N6" s="10">
        <v>26</v>
      </c>
      <c r="O6" s="13">
        <v>84.38</v>
      </c>
      <c r="P6" s="10">
        <v>27</v>
      </c>
    </row>
    <row r="7" spans="1:16" s="3" customFormat="1" ht="15.75" customHeight="1">
      <c r="A7" s="8">
        <v>3</v>
      </c>
      <c r="B7" s="9" t="s">
        <v>43</v>
      </c>
      <c r="C7" s="11" t="s">
        <v>108</v>
      </c>
      <c r="D7" s="12">
        <v>5</v>
      </c>
      <c r="E7" s="16">
        <v>284.93</v>
      </c>
      <c r="F7" s="18">
        <v>94</v>
      </c>
      <c r="G7" s="13">
        <v>100</v>
      </c>
      <c r="H7" s="10">
        <v>33</v>
      </c>
      <c r="I7" s="13">
        <v>71.43</v>
      </c>
      <c r="J7" s="10">
        <v>25</v>
      </c>
      <c r="K7" s="13">
        <v>73.53</v>
      </c>
      <c r="L7" s="10">
        <v>25</v>
      </c>
      <c r="M7" s="13">
        <v>91.18</v>
      </c>
      <c r="N7" s="10">
        <v>31</v>
      </c>
      <c r="O7" s="13">
        <v>93.75</v>
      </c>
      <c r="P7" s="10">
        <v>30</v>
      </c>
    </row>
    <row r="8" spans="1:16" s="3" customFormat="1" ht="15.75" customHeight="1">
      <c r="A8" s="8">
        <v>4</v>
      </c>
      <c r="B8" s="9" t="s">
        <v>216</v>
      </c>
      <c r="C8" s="11" t="s">
        <v>241</v>
      </c>
      <c r="D8" s="12">
        <v>3</v>
      </c>
      <c r="E8" s="16">
        <v>279.23</v>
      </c>
      <c r="F8" s="18">
        <v>94</v>
      </c>
      <c r="G8" s="13">
        <v>0</v>
      </c>
      <c r="H8" s="10"/>
      <c r="I8" s="13">
        <v>100</v>
      </c>
      <c r="J8" s="10">
        <v>35</v>
      </c>
      <c r="K8" s="13">
        <v>82.35</v>
      </c>
      <c r="L8" s="10">
        <v>28</v>
      </c>
      <c r="M8" s="13">
        <v>0</v>
      </c>
      <c r="N8" s="10">
        <v>0</v>
      </c>
      <c r="O8" s="13">
        <v>96.88</v>
      </c>
      <c r="P8" s="10">
        <v>31</v>
      </c>
    </row>
    <row r="9" spans="1:16" s="3" customFormat="1" ht="15.75" customHeight="1">
      <c r="A9" s="8">
        <v>5</v>
      </c>
      <c r="B9" s="9" t="s">
        <v>106</v>
      </c>
      <c r="C9" s="11" t="s">
        <v>107</v>
      </c>
      <c r="D9" s="12">
        <v>4</v>
      </c>
      <c r="E9" s="16">
        <v>273.53000000000003</v>
      </c>
      <c r="F9" s="18">
        <v>91</v>
      </c>
      <c r="G9" s="13">
        <v>0</v>
      </c>
      <c r="H9" s="10"/>
      <c r="I9" s="13">
        <v>80</v>
      </c>
      <c r="J9" s="10">
        <v>28</v>
      </c>
      <c r="K9" s="13">
        <v>88.24</v>
      </c>
      <c r="L9" s="10">
        <v>30</v>
      </c>
      <c r="M9" s="13">
        <v>85.29</v>
      </c>
      <c r="N9" s="10">
        <v>29</v>
      </c>
      <c r="O9" s="13">
        <v>100</v>
      </c>
      <c r="P9" s="10">
        <v>32</v>
      </c>
    </row>
    <row r="10" spans="1:16" s="3" customFormat="1" ht="15.75" customHeight="1">
      <c r="A10" s="8">
        <v>6</v>
      </c>
      <c r="B10" s="9" t="s">
        <v>39</v>
      </c>
      <c r="C10" s="11" t="s">
        <v>40</v>
      </c>
      <c r="D10" s="12">
        <v>4</v>
      </c>
      <c r="E10" s="16">
        <v>267.65</v>
      </c>
      <c r="F10" s="18">
        <v>89</v>
      </c>
      <c r="G10" s="13">
        <v>0</v>
      </c>
      <c r="H10" s="10"/>
      <c r="I10" s="13">
        <v>65.71</v>
      </c>
      <c r="J10" s="10">
        <v>23</v>
      </c>
      <c r="K10" s="13">
        <v>67.65</v>
      </c>
      <c r="L10" s="10">
        <v>23</v>
      </c>
      <c r="M10" s="13">
        <v>100</v>
      </c>
      <c r="N10" s="10">
        <v>34</v>
      </c>
      <c r="O10" s="13">
        <v>100</v>
      </c>
      <c r="P10" s="10">
        <v>32</v>
      </c>
    </row>
    <row r="11" spans="1:16" s="3" customFormat="1" ht="15.75" customHeight="1">
      <c r="A11" s="8">
        <v>7</v>
      </c>
      <c r="B11" s="9" t="s">
        <v>32</v>
      </c>
      <c r="C11" s="11" t="s">
        <v>33</v>
      </c>
      <c r="D11" s="12">
        <v>5</v>
      </c>
      <c r="E11" s="16">
        <v>261.32000000000005</v>
      </c>
      <c r="F11" s="18">
        <v>89</v>
      </c>
      <c r="G11" s="13">
        <v>84.85</v>
      </c>
      <c r="H11" s="10">
        <v>28</v>
      </c>
      <c r="I11" s="13">
        <v>82.86</v>
      </c>
      <c r="J11" s="10">
        <v>29</v>
      </c>
      <c r="K11" s="13">
        <v>91.18</v>
      </c>
      <c r="L11" s="10">
        <v>31</v>
      </c>
      <c r="M11" s="13">
        <v>85.29</v>
      </c>
      <c r="N11" s="10">
        <v>29</v>
      </c>
      <c r="O11" s="13">
        <v>84.38</v>
      </c>
      <c r="P11" s="10">
        <v>27</v>
      </c>
    </row>
    <row r="12" spans="1:16" s="3" customFormat="1" ht="15.75" customHeight="1">
      <c r="A12" s="8">
        <v>8</v>
      </c>
      <c r="B12" s="9" t="s">
        <v>77</v>
      </c>
      <c r="C12" s="11" t="s">
        <v>78</v>
      </c>
      <c r="D12" s="12">
        <v>2</v>
      </c>
      <c r="E12" s="16">
        <v>168.15</v>
      </c>
      <c r="F12" s="18">
        <v>58</v>
      </c>
      <c r="G12" s="13">
        <v>0</v>
      </c>
      <c r="H12" s="10"/>
      <c r="I12" s="13">
        <v>82.86</v>
      </c>
      <c r="J12" s="10">
        <v>29</v>
      </c>
      <c r="K12" s="13">
        <v>85.29</v>
      </c>
      <c r="L12" s="10">
        <v>29</v>
      </c>
      <c r="M12" s="13">
        <v>0</v>
      </c>
      <c r="N12" s="10">
        <v>0</v>
      </c>
      <c r="O12" s="13">
        <v>0</v>
      </c>
      <c r="P12" s="10"/>
    </row>
    <row r="13" spans="1:16" s="3" customFormat="1" ht="15.75" customHeight="1">
      <c r="A13" s="8">
        <v>9</v>
      </c>
      <c r="B13" s="9" t="s">
        <v>149</v>
      </c>
      <c r="C13" s="11" t="s">
        <v>168</v>
      </c>
      <c r="D13" s="12">
        <v>2</v>
      </c>
      <c r="E13" s="16">
        <v>162.58999999999997</v>
      </c>
      <c r="F13" s="18">
        <v>54</v>
      </c>
      <c r="G13" s="13">
        <v>0</v>
      </c>
      <c r="H13" s="10"/>
      <c r="I13" s="13">
        <v>65.71</v>
      </c>
      <c r="J13" s="10">
        <v>23</v>
      </c>
      <c r="K13" s="13">
        <v>0</v>
      </c>
      <c r="L13" s="10">
        <v>0</v>
      </c>
      <c r="M13" s="13">
        <v>0</v>
      </c>
      <c r="N13" s="10">
        <v>0</v>
      </c>
      <c r="O13" s="13">
        <v>96.88</v>
      </c>
      <c r="P13" s="10">
        <v>31</v>
      </c>
    </row>
    <row r="14" spans="1:16" s="3" customFormat="1" ht="15.75" customHeight="1">
      <c r="A14" s="8">
        <v>10</v>
      </c>
      <c r="B14" s="9" t="s">
        <v>82</v>
      </c>
      <c r="C14" s="11" t="s">
        <v>83</v>
      </c>
      <c r="D14" s="12">
        <v>3</v>
      </c>
      <c r="E14" s="16">
        <v>162.32</v>
      </c>
      <c r="F14" s="18">
        <v>55</v>
      </c>
      <c r="G14" s="13">
        <v>84.85</v>
      </c>
      <c r="H14" s="10">
        <v>28</v>
      </c>
      <c r="I14" s="13">
        <v>65.71</v>
      </c>
      <c r="J14" s="10">
        <v>23</v>
      </c>
      <c r="K14" s="13">
        <v>0</v>
      </c>
      <c r="L14" s="10">
        <v>0</v>
      </c>
      <c r="M14" s="13">
        <v>11.76</v>
      </c>
      <c r="N14" s="10">
        <v>4</v>
      </c>
      <c r="O14" s="13">
        <v>0</v>
      </c>
      <c r="P14" s="10"/>
    </row>
    <row r="15" spans="1:16" s="3" customFormat="1" ht="15.75" customHeight="1">
      <c r="A15" s="8">
        <v>11</v>
      </c>
      <c r="B15" s="9" t="s">
        <v>74</v>
      </c>
      <c r="C15" s="11" t="s">
        <v>249</v>
      </c>
      <c r="D15" s="12">
        <v>2</v>
      </c>
      <c r="E15" s="16">
        <v>162.26999999999998</v>
      </c>
      <c r="F15" s="18">
        <v>56</v>
      </c>
      <c r="G15" s="13">
        <v>0</v>
      </c>
      <c r="H15" s="10"/>
      <c r="I15" s="13">
        <v>82.86</v>
      </c>
      <c r="J15" s="10">
        <v>29</v>
      </c>
      <c r="K15" s="13">
        <v>79.41</v>
      </c>
      <c r="L15" s="10">
        <v>27</v>
      </c>
      <c r="M15" s="13">
        <v>0</v>
      </c>
      <c r="N15" s="10">
        <v>0</v>
      </c>
      <c r="O15" s="13">
        <v>0</v>
      </c>
      <c r="P15" s="10"/>
    </row>
    <row r="16" spans="1:16" s="3" customFormat="1" ht="15.75" customHeight="1">
      <c r="A16" s="8">
        <v>12</v>
      </c>
      <c r="B16" s="9" t="s">
        <v>17</v>
      </c>
      <c r="C16" s="11" t="s">
        <v>257</v>
      </c>
      <c r="D16" s="12">
        <v>2</v>
      </c>
      <c r="E16" s="16">
        <v>158.95999999999998</v>
      </c>
      <c r="F16" s="18">
        <v>54</v>
      </c>
      <c r="G16" s="13">
        <v>81.82</v>
      </c>
      <c r="H16" s="10">
        <v>27</v>
      </c>
      <c r="I16" s="13">
        <v>77.14</v>
      </c>
      <c r="J16" s="10">
        <v>27</v>
      </c>
      <c r="K16" s="13">
        <v>0</v>
      </c>
      <c r="L16" s="10">
        <v>0</v>
      </c>
      <c r="M16" s="13">
        <v>0</v>
      </c>
      <c r="N16" s="10">
        <v>0</v>
      </c>
      <c r="O16" s="13">
        <v>0</v>
      </c>
      <c r="P16" s="10">
        <v>0</v>
      </c>
    </row>
    <row r="17" spans="1:16" s="3" customFormat="1" ht="15.75" customHeight="1">
      <c r="A17" s="8">
        <v>13</v>
      </c>
      <c r="B17" s="9" t="s">
        <v>30</v>
      </c>
      <c r="C17" s="11" t="s">
        <v>31</v>
      </c>
      <c r="D17" s="12">
        <v>2</v>
      </c>
      <c r="E17" s="16">
        <v>156.3</v>
      </c>
      <c r="F17" s="18">
        <v>54</v>
      </c>
      <c r="G17" s="13">
        <v>0</v>
      </c>
      <c r="H17" s="10"/>
      <c r="I17" s="13">
        <v>85.71</v>
      </c>
      <c r="J17" s="10">
        <v>30</v>
      </c>
      <c r="K17" s="13">
        <v>70.59</v>
      </c>
      <c r="L17" s="10">
        <v>24</v>
      </c>
      <c r="M17" s="13">
        <v>0</v>
      </c>
      <c r="N17" s="10">
        <v>0</v>
      </c>
      <c r="O17" s="13">
        <v>0</v>
      </c>
      <c r="P17" s="10"/>
    </row>
    <row r="18" spans="1:16" s="3" customFormat="1" ht="15.75" customHeight="1">
      <c r="A18" s="8">
        <v>14</v>
      </c>
      <c r="B18" s="9" t="s">
        <v>144</v>
      </c>
      <c r="C18" s="11" t="s">
        <v>145</v>
      </c>
      <c r="D18" s="12">
        <v>2</v>
      </c>
      <c r="E18" s="16">
        <v>155.33999999999997</v>
      </c>
      <c r="F18" s="18"/>
      <c r="G18" s="13">
        <v>0</v>
      </c>
      <c r="H18" s="10"/>
      <c r="I18" s="13">
        <v>0</v>
      </c>
      <c r="J18" s="10"/>
      <c r="K18" s="13">
        <v>0</v>
      </c>
      <c r="L18" s="10">
        <v>0</v>
      </c>
      <c r="M18" s="13">
        <v>64.71</v>
      </c>
      <c r="N18" s="10">
        <v>22</v>
      </c>
      <c r="O18" s="13">
        <v>90.63</v>
      </c>
      <c r="P18" s="10">
        <v>29</v>
      </c>
    </row>
    <row r="19" spans="1:16" s="3" customFormat="1" ht="15.75" customHeight="1">
      <c r="A19" s="8">
        <v>15</v>
      </c>
      <c r="B19" s="9" t="s">
        <v>95</v>
      </c>
      <c r="C19" s="11" t="s">
        <v>258</v>
      </c>
      <c r="D19" s="12">
        <v>3</v>
      </c>
      <c r="E19" s="16">
        <v>143.57</v>
      </c>
      <c r="F19" s="18">
        <v>71</v>
      </c>
      <c r="G19" s="13">
        <v>0</v>
      </c>
      <c r="H19" s="10">
        <v>0</v>
      </c>
      <c r="I19" s="13">
        <v>68.57</v>
      </c>
      <c r="J19" s="10">
        <v>24</v>
      </c>
      <c r="K19" s="13">
        <v>0</v>
      </c>
      <c r="L19" s="10">
        <v>0</v>
      </c>
      <c r="M19" s="13"/>
      <c r="N19" s="10">
        <v>23</v>
      </c>
      <c r="O19" s="13">
        <v>75</v>
      </c>
      <c r="P19" s="10">
        <v>24</v>
      </c>
    </row>
    <row r="20" spans="1:16" s="3" customFormat="1" ht="15.75" customHeight="1">
      <c r="A20" s="8">
        <v>16</v>
      </c>
      <c r="B20" s="9" t="s">
        <v>176</v>
      </c>
      <c r="C20" s="11" t="s">
        <v>252</v>
      </c>
      <c r="D20" s="12">
        <v>2</v>
      </c>
      <c r="E20" s="16">
        <v>110.25</v>
      </c>
      <c r="F20" s="18">
        <v>38</v>
      </c>
      <c r="G20" s="13">
        <v>0</v>
      </c>
      <c r="H20" s="10"/>
      <c r="I20" s="13">
        <v>51.43</v>
      </c>
      <c r="J20" s="10">
        <v>18</v>
      </c>
      <c r="K20" s="13">
        <v>58.82</v>
      </c>
      <c r="L20" s="10">
        <v>20</v>
      </c>
      <c r="M20" s="13">
        <v>0</v>
      </c>
      <c r="N20" s="10">
        <v>0</v>
      </c>
      <c r="O20" s="13">
        <v>0</v>
      </c>
      <c r="P20" s="10"/>
    </row>
    <row r="21" spans="1:16" s="3" customFormat="1" ht="15.75" customHeight="1">
      <c r="A21" s="8">
        <v>17</v>
      </c>
      <c r="B21" s="9" t="s">
        <v>59</v>
      </c>
      <c r="C21" s="11" t="s">
        <v>301</v>
      </c>
      <c r="D21" s="12">
        <v>2</v>
      </c>
      <c r="E21" s="16">
        <v>109.75</v>
      </c>
      <c r="F21" s="18">
        <v>36</v>
      </c>
      <c r="G21" s="13">
        <v>0</v>
      </c>
      <c r="H21" s="10"/>
      <c r="I21" s="13">
        <v>0</v>
      </c>
      <c r="J21" s="10"/>
      <c r="K21" s="13">
        <v>44.12</v>
      </c>
      <c r="L21" s="10">
        <v>15</v>
      </c>
      <c r="M21" s="13">
        <v>0</v>
      </c>
      <c r="N21" s="10">
        <v>0</v>
      </c>
      <c r="O21" s="13">
        <v>65.63</v>
      </c>
      <c r="P21" s="10">
        <v>21</v>
      </c>
    </row>
    <row r="22" spans="1:16" s="3" customFormat="1" ht="15.75" customHeight="1">
      <c r="A22" s="8">
        <v>18</v>
      </c>
      <c r="B22" s="9" t="s">
        <v>29</v>
      </c>
      <c r="C22" s="11" t="s">
        <v>99</v>
      </c>
      <c r="D22" s="12">
        <v>1</v>
      </c>
      <c r="E22" s="16">
        <v>82.86</v>
      </c>
      <c r="F22" s="18">
        <v>29</v>
      </c>
      <c r="G22" s="13">
        <v>0</v>
      </c>
      <c r="H22" s="10"/>
      <c r="I22" s="13">
        <v>82.86</v>
      </c>
      <c r="J22" s="10">
        <v>29</v>
      </c>
      <c r="K22" s="13">
        <v>0</v>
      </c>
      <c r="L22" s="10">
        <v>0</v>
      </c>
      <c r="M22" s="13">
        <v>0</v>
      </c>
      <c r="N22" s="10">
        <v>0</v>
      </c>
      <c r="O22" s="13">
        <v>0</v>
      </c>
      <c r="P22" s="10"/>
    </row>
    <row r="23" spans="1:16" s="3" customFormat="1" ht="15.75" customHeight="1">
      <c r="A23" s="8">
        <v>19</v>
      </c>
      <c r="B23" s="9" t="s">
        <v>62</v>
      </c>
      <c r="C23" s="11" t="s">
        <v>63</v>
      </c>
      <c r="D23" s="12">
        <v>1</v>
      </c>
      <c r="E23" s="16">
        <v>80</v>
      </c>
      <c r="F23" s="18">
        <v>28</v>
      </c>
      <c r="G23" s="13">
        <v>0</v>
      </c>
      <c r="H23" s="10"/>
      <c r="I23" s="13">
        <v>80</v>
      </c>
      <c r="J23" s="10">
        <v>28</v>
      </c>
      <c r="K23" s="13">
        <v>0</v>
      </c>
      <c r="L23" s="10">
        <v>0</v>
      </c>
      <c r="M23" s="13">
        <v>0</v>
      </c>
      <c r="N23" s="10">
        <v>0</v>
      </c>
      <c r="O23" s="13">
        <v>0</v>
      </c>
      <c r="P23" s="10"/>
    </row>
    <row r="24" spans="1:16" s="3" customFormat="1" ht="15.75" customHeight="1">
      <c r="A24" s="8">
        <v>20</v>
      </c>
      <c r="B24" s="9" t="s">
        <v>174</v>
      </c>
      <c r="C24" s="11" t="s">
        <v>175</v>
      </c>
      <c r="D24" s="12">
        <v>1</v>
      </c>
      <c r="E24" s="16">
        <v>80</v>
      </c>
      <c r="F24" s="18">
        <v>28</v>
      </c>
      <c r="G24" s="13">
        <v>0</v>
      </c>
      <c r="H24" s="10"/>
      <c r="I24" s="13">
        <v>80</v>
      </c>
      <c r="J24" s="10">
        <v>28</v>
      </c>
      <c r="K24" s="13">
        <v>0</v>
      </c>
      <c r="L24" s="10">
        <v>0</v>
      </c>
      <c r="M24" s="13">
        <v>0</v>
      </c>
      <c r="N24" s="10">
        <v>0</v>
      </c>
      <c r="O24" s="13">
        <v>0</v>
      </c>
      <c r="P24" s="10">
        <v>0</v>
      </c>
    </row>
    <row r="25" spans="1:16" s="3" customFormat="1" ht="15.75" customHeight="1">
      <c r="A25" s="8">
        <v>21</v>
      </c>
      <c r="B25" s="9" t="s">
        <v>89</v>
      </c>
      <c r="C25" s="11" t="s">
        <v>90</v>
      </c>
      <c r="D25" s="12">
        <v>1</v>
      </c>
      <c r="E25" s="16">
        <v>74.29</v>
      </c>
      <c r="F25" s="18">
        <v>26</v>
      </c>
      <c r="G25" s="13">
        <v>0</v>
      </c>
      <c r="H25" s="10"/>
      <c r="I25" s="13">
        <v>74.29</v>
      </c>
      <c r="J25" s="10">
        <v>26</v>
      </c>
      <c r="K25" s="13">
        <v>0</v>
      </c>
      <c r="L25" s="10">
        <v>0</v>
      </c>
      <c r="M25" s="13">
        <v>0</v>
      </c>
      <c r="N25" s="10">
        <v>0</v>
      </c>
      <c r="O25" s="13">
        <v>0</v>
      </c>
      <c r="P25" s="10"/>
    </row>
    <row r="26" spans="1:16" s="3" customFormat="1" ht="15.75" customHeight="1">
      <c r="A26" s="8">
        <v>22</v>
      </c>
      <c r="B26" s="9" t="s">
        <v>250</v>
      </c>
      <c r="C26" s="11" t="s">
        <v>251</v>
      </c>
      <c r="D26" s="12">
        <v>1</v>
      </c>
      <c r="E26" s="16">
        <v>71.43</v>
      </c>
      <c r="F26" s="18">
        <v>25</v>
      </c>
      <c r="G26" s="13">
        <v>0</v>
      </c>
      <c r="H26" s="10"/>
      <c r="I26" s="13">
        <v>71.43</v>
      </c>
      <c r="J26" s="10">
        <v>25</v>
      </c>
      <c r="K26" s="13">
        <v>0</v>
      </c>
      <c r="L26" s="10">
        <v>0</v>
      </c>
      <c r="M26" s="13">
        <v>0</v>
      </c>
      <c r="N26" s="10">
        <v>0</v>
      </c>
      <c r="O26" s="13">
        <v>0</v>
      </c>
      <c r="P26" s="10"/>
    </row>
    <row r="27" spans="1:16" s="3" customFormat="1" ht="15.75" customHeight="1">
      <c r="A27" s="8">
        <v>23</v>
      </c>
      <c r="B27" s="9" t="s">
        <v>298</v>
      </c>
      <c r="C27" s="11" t="s">
        <v>300</v>
      </c>
      <c r="D27" s="12">
        <v>1</v>
      </c>
      <c r="E27" s="16">
        <v>68.57</v>
      </c>
      <c r="F27" s="18">
        <v>24</v>
      </c>
      <c r="G27" s="13">
        <v>0</v>
      </c>
      <c r="H27" s="10"/>
      <c r="I27" s="13">
        <v>68.57</v>
      </c>
      <c r="J27" s="10">
        <v>24</v>
      </c>
      <c r="K27" s="13">
        <v>0</v>
      </c>
      <c r="L27" s="10">
        <v>0</v>
      </c>
      <c r="M27" s="13">
        <v>0</v>
      </c>
      <c r="N27" s="10">
        <v>0</v>
      </c>
      <c r="O27" s="13">
        <v>0</v>
      </c>
      <c r="P27" s="10"/>
    </row>
    <row r="28" spans="1:16" s="3" customFormat="1" ht="15.75" customHeight="1">
      <c r="A28" s="8">
        <v>24</v>
      </c>
      <c r="B28" s="9" t="s">
        <v>180</v>
      </c>
      <c r="C28" s="11" t="s">
        <v>238</v>
      </c>
      <c r="D28" s="12">
        <v>1</v>
      </c>
      <c r="E28" s="16">
        <v>65.71</v>
      </c>
      <c r="F28" s="18">
        <v>23</v>
      </c>
      <c r="G28" s="13">
        <v>0</v>
      </c>
      <c r="H28" s="10"/>
      <c r="I28" s="13">
        <v>65.71</v>
      </c>
      <c r="J28" s="10">
        <v>23</v>
      </c>
      <c r="K28" s="13">
        <v>0</v>
      </c>
      <c r="L28" s="10">
        <v>0</v>
      </c>
      <c r="M28" s="13">
        <v>0</v>
      </c>
      <c r="N28" s="10">
        <v>0</v>
      </c>
      <c r="O28" s="13">
        <v>0</v>
      </c>
      <c r="P28" s="10"/>
    </row>
    <row r="29" spans="1:16" s="3" customFormat="1" ht="15.75" customHeight="1">
      <c r="A29" s="8">
        <v>25</v>
      </c>
      <c r="B29" s="9" t="s">
        <v>25</v>
      </c>
      <c r="C29" s="11" t="s">
        <v>26</v>
      </c>
      <c r="D29" s="12">
        <v>1</v>
      </c>
      <c r="E29" s="16">
        <v>62.86</v>
      </c>
      <c r="F29" s="18">
        <v>22</v>
      </c>
      <c r="G29" s="13">
        <v>0</v>
      </c>
      <c r="H29" s="10"/>
      <c r="I29" s="13">
        <v>62.86</v>
      </c>
      <c r="J29" s="10">
        <v>22</v>
      </c>
      <c r="K29" s="13">
        <v>0</v>
      </c>
      <c r="L29" s="10">
        <v>0</v>
      </c>
      <c r="M29" s="13">
        <v>0</v>
      </c>
      <c r="N29" s="10">
        <v>0</v>
      </c>
      <c r="O29" s="13">
        <v>0</v>
      </c>
      <c r="P29" s="10"/>
    </row>
    <row r="30" spans="1:16" s="3" customFormat="1" ht="15.75" customHeight="1">
      <c r="A30" s="8">
        <v>26</v>
      </c>
      <c r="B30" s="9" t="s">
        <v>104</v>
      </c>
      <c r="C30" s="11" t="s">
        <v>105</v>
      </c>
      <c r="D30" s="12">
        <v>1</v>
      </c>
      <c r="E30" s="16">
        <v>57.14</v>
      </c>
      <c r="F30" s="18">
        <v>20</v>
      </c>
      <c r="G30" s="13">
        <v>0</v>
      </c>
      <c r="H30" s="10"/>
      <c r="I30" s="13">
        <v>57.14</v>
      </c>
      <c r="J30" s="10">
        <v>20</v>
      </c>
      <c r="K30" s="13">
        <v>0</v>
      </c>
      <c r="L30" s="10">
        <v>0</v>
      </c>
      <c r="M30" s="13">
        <v>0</v>
      </c>
      <c r="N30" s="10">
        <v>0</v>
      </c>
      <c r="O30" s="13">
        <v>0</v>
      </c>
      <c r="P30" s="10"/>
    </row>
    <row r="31" spans="1:16" s="3" customFormat="1" ht="15.75" customHeight="1">
      <c r="A31" s="8">
        <v>27</v>
      </c>
      <c r="B31" s="40" t="s">
        <v>100</v>
      </c>
      <c r="C31" s="41" t="s">
        <v>101</v>
      </c>
      <c r="D31" s="12">
        <v>1</v>
      </c>
      <c r="E31" s="16">
        <v>55.88</v>
      </c>
      <c r="F31" s="18">
        <v>19</v>
      </c>
      <c r="G31" s="13">
        <v>0</v>
      </c>
      <c r="H31" s="10">
        <v>0</v>
      </c>
      <c r="I31" s="13">
        <v>0</v>
      </c>
      <c r="J31" s="10">
        <v>0</v>
      </c>
      <c r="K31" s="13">
        <v>0</v>
      </c>
      <c r="L31" s="10">
        <v>0</v>
      </c>
      <c r="M31" s="13">
        <v>55.88</v>
      </c>
      <c r="N31" s="10">
        <v>19</v>
      </c>
      <c r="O31" s="13">
        <v>0</v>
      </c>
      <c r="P31" s="10"/>
    </row>
    <row r="32" spans="1:16" s="3" customFormat="1" ht="15.75" customHeight="1">
      <c r="A32" s="8">
        <v>28</v>
      </c>
      <c r="B32" s="9" t="s">
        <v>123</v>
      </c>
      <c r="C32" s="11" t="s">
        <v>138</v>
      </c>
      <c r="D32" s="12">
        <v>1</v>
      </c>
      <c r="E32" s="16">
        <v>54.29</v>
      </c>
      <c r="F32" s="18">
        <v>19</v>
      </c>
      <c r="G32" s="13">
        <v>0</v>
      </c>
      <c r="H32" s="10"/>
      <c r="I32" s="13">
        <v>54.29</v>
      </c>
      <c r="J32" s="10">
        <v>19</v>
      </c>
      <c r="K32" s="13">
        <v>0</v>
      </c>
      <c r="L32" s="10">
        <v>0</v>
      </c>
      <c r="M32" s="13">
        <v>0</v>
      </c>
      <c r="N32" s="10">
        <v>0</v>
      </c>
      <c r="O32" s="13">
        <v>0</v>
      </c>
      <c r="P32" s="10"/>
    </row>
    <row r="33" spans="1:16" s="3" customFormat="1" ht="15.75" customHeight="1">
      <c r="A33" s="8">
        <v>29</v>
      </c>
      <c r="B33" s="9" t="s">
        <v>255</v>
      </c>
      <c r="C33" s="11" t="s">
        <v>256</v>
      </c>
      <c r="D33" s="12">
        <v>1</v>
      </c>
      <c r="E33" s="16">
        <v>28.57</v>
      </c>
      <c r="F33" s="18">
        <v>10</v>
      </c>
      <c r="G33" s="13">
        <v>0</v>
      </c>
      <c r="H33" s="10"/>
      <c r="I33" s="13">
        <v>28.57</v>
      </c>
      <c r="J33" s="10">
        <v>10</v>
      </c>
      <c r="K33" s="13">
        <v>0</v>
      </c>
      <c r="L33" s="10">
        <v>0</v>
      </c>
      <c r="M33" s="13">
        <v>0</v>
      </c>
      <c r="N33" s="10">
        <v>0</v>
      </c>
      <c r="O33" s="13">
        <v>0</v>
      </c>
      <c r="P33" s="10"/>
    </row>
    <row r="34" spans="1:16" s="3" customFormat="1" ht="15.75" customHeight="1">
      <c r="A34" s="8">
        <v>30</v>
      </c>
      <c r="B34" s="9" t="s">
        <v>191</v>
      </c>
      <c r="C34" s="11" t="s">
        <v>192</v>
      </c>
      <c r="D34" s="12">
        <v>1</v>
      </c>
      <c r="E34" s="16">
        <v>20.59</v>
      </c>
      <c r="F34" s="18">
        <v>7</v>
      </c>
      <c r="G34" s="13">
        <v>0</v>
      </c>
      <c r="H34" s="10"/>
      <c r="I34" s="13">
        <v>0</v>
      </c>
      <c r="J34" s="10"/>
      <c r="K34" s="13">
        <v>20.59</v>
      </c>
      <c r="L34" s="10">
        <v>7</v>
      </c>
      <c r="M34" s="13">
        <v>0</v>
      </c>
      <c r="N34" s="10">
        <v>0</v>
      </c>
      <c r="O34" s="13">
        <v>0</v>
      </c>
      <c r="P34" s="10">
        <v>0</v>
      </c>
    </row>
    <row r="35" spans="7:16" ht="15.75" customHeight="1">
      <c r="G35" s="70" t="s">
        <v>314</v>
      </c>
      <c r="H35" s="69">
        <v>33</v>
      </c>
      <c r="I35" s="69"/>
      <c r="J35" s="69">
        <v>35</v>
      </c>
      <c r="K35" s="69"/>
      <c r="L35" s="69">
        <v>34</v>
      </c>
      <c r="M35" s="69"/>
      <c r="N35" s="69">
        <v>34</v>
      </c>
      <c r="O35" s="69"/>
      <c r="P35" s="69">
        <v>32</v>
      </c>
    </row>
  </sheetData>
  <sheetProtection/>
  <mergeCells count="8">
    <mergeCell ref="O2:P4"/>
    <mergeCell ref="A3:F3"/>
    <mergeCell ref="A1:B1"/>
    <mergeCell ref="D1:J1"/>
    <mergeCell ref="G2:H4"/>
    <mergeCell ref="I2:J4"/>
    <mergeCell ref="K2:L4"/>
    <mergeCell ref="M2:N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3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22.375" style="4" customWidth="1"/>
    <col min="4" max="4" width="6.50390625" style="4" customWidth="1"/>
    <col min="5" max="6" width="7.50390625" style="14" customWidth="1"/>
    <col min="7" max="7" width="7.00390625" style="4" customWidth="1"/>
    <col min="8" max="8" width="3.625" style="4" customWidth="1"/>
    <col min="9" max="9" width="7.00390625" style="5" customWidth="1"/>
    <col min="10" max="10" width="3.625" style="5" customWidth="1"/>
    <col min="11" max="11" width="7.00390625" style="4" customWidth="1"/>
    <col min="12" max="12" width="3.625" style="5" customWidth="1"/>
    <col min="13" max="13" width="7.00390625" style="4" customWidth="1"/>
    <col min="14" max="14" width="3.625" style="5" customWidth="1"/>
    <col min="15" max="15" width="7.00390625" style="4" customWidth="1"/>
    <col min="16" max="16" width="3.625" style="5" customWidth="1"/>
    <col min="17" max="16384" width="8.875" style="5" customWidth="1"/>
  </cols>
  <sheetData>
    <row r="1" spans="1:15" s="3" customFormat="1" ht="21" customHeight="1">
      <c r="A1" s="48" t="s">
        <v>0</v>
      </c>
      <c r="B1" s="49"/>
      <c r="C1" s="1">
        <v>5</v>
      </c>
      <c r="D1" s="50" t="s">
        <v>1</v>
      </c>
      <c r="E1" s="50"/>
      <c r="F1" s="50"/>
      <c r="G1" s="50"/>
      <c r="H1" s="50"/>
      <c r="I1" s="51"/>
      <c r="J1" s="51"/>
      <c r="K1" s="1">
        <v>2</v>
      </c>
      <c r="M1" s="2"/>
      <c r="O1" s="2"/>
    </row>
    <row r="2" spans="7:16" ht="75" customHeight="1">
      <c r="G2" s="52" t="s">
        <v>161</v>
      </c>
      <c r="H2" s="53"/>
      <c r="I2" s="58" t="s">
        <v>163</v>
      </c>
      <c r="J2" s="58"/>
      <c r="K2" s="60" t="s">
        <v>166</v>
      </c>
      <c r="L2" s="60"/>
      <c r="M2" s="52" t="s">
        <v>307</v>
      </c>
      <c r="N2" s="53"/>
      <c r="O2" s="52" t="s">
        <v>308</v>
      </c>
      <c r="P2" s="53"/>
    </row>
    <row r="3" spans="1:16" s="3" customFormat="1" ht="45" customHeight="1">
      <c r="A3" s="59" t="s">
        <v>13</v>
      </c>
      <c r="B3" s="59"/>
      <c r="C3" s="59"/>
      <c r="D3" s="59"/>
      <c r="E3" s="59"/>
      <c r="F3" s="59"/>
      <c r="G3" s="54"/>
      <c r="H3" s="55"/>
      <c r="I3" s="58"/>
      <c r="J3" s="58"/>
      <c r="K3" s="60"/>
      <c r="L3" s="60"/>
      <c r="M3" s="54"/>
      <c r="N3" s="55"/>
      <c r="O3" s="54"/>
      <c r="P3" s="55"/>
    </row>
    <row r="4" spans="1:16" s="7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15" t="s">
        <v>9</v>
      </c>
      <c r="F4" s="6" t="s">
        <v>6</v>
      </c>
      <c r="G4" s="56"/>
      <c r="H4" s="57"/>
      <c r="I4" s="58"/>
      <c r="J4" s="58"/>
      <c r="K4" s="60"/>
      <c r="L4" s="60"/>
      <c r="M4" s="56"/>
      <c r="N4" s="57"/>
      <c r="O4" s="56"/>
      <c r="P4" s="57"/>
    </row>
    <row r="5" spans="1:16" s="3" customFormat="1" ht="15.75" customHeight="1">
      <c r="A5" s="8">
        <v>1</v>
      </c>
      <c r="B5" s="9" t="s">
        <v>32</v>
      </c>
      <c r="C5" s="11" t="s">
        <v>33</v>
      </c>
      <c r="D5" s="12">
        <v>5</v>
      </c>
      <c r="E5" s="16">
        <v>283.41999999999996</v>
      </c>
      <c r="F5" s="18">
        <v>82</v>
      </c>
      <c r="G5" s="13">
        <v>100</v>
      </c>
      <c r="H5" s="10">
        <v>24</v>
      </c>
      <c r="I5" s="13">
        <v>81.82</v>
      </c>
      <c r="J5" s="10">
        <v>27</v>
      </c>
      <c r="K5" s="13">
        <v>90.32</v>
      </c>
      <c r="L5" s="10">
        <v>28</v>
      </c>
      <c r="M5" s="13">
        <v>80.65</v>
      </c>
      <c r="N5" s="10">
        <v>25</v>
      </c>
      <c r="O5" s="13">
        <v>93.1</v>
      </c>
      <c r="P5" s="10">
        <v>27</v>
      </c>
    </row>
    <row r="6" spans="1:16" s="3" customFormat="1" ht="15.75" customHeight="1">
      <c r="A6" s="8">
        <v>2</v>
      </c>
      <c r="B6" s="9" t="s">
        <v>39</v>
      </c>
      <c r="C6" s="11" t="s">
        <v>40</v>
      </c>
      <c r="D6" s="12">
        <v>4</v>
      </c>
      <c r="E6" s="16">
        <v>275.86</v>
      </c>
      <c r="F6" s="18">
        <v>86</v>
      </c>
      <c r="G6" s="13">
        <v>0</v>
      </c>
      <c r="H6" s="10"/>
      <c r="I6" s="13">
        <v>100</v>
      </c>
      <c r="J6" s="10">
        <v>33</v>
      </c>
      <c r="K6" s="13">
        <v>100</v>
      </c>
      <c r="L6" s="10">
        <v>31</v>
      </c>
      <c r="M6" s="13">
        <v>67.74</v>
      </c>
      <c r="N6" s="10">
        <v>21</v>
      </c>
      <c r="O6" s="13">
        <v>75.86</v>
      </c>
      <c r="P6" s="10">
        <v>22</v>
      </c>
    </row>
    <row r="7" spans="1:16" s="3" customFormat="1" ht="15.75" customHeight="1">
      <c r="A7" s="8">
        <v>3</v>
      </c>
      <c r="B7" s="9" t="s">
        <v>51</v>
      </c>
      <c r="C7" s="11" t="s">
        <v>52</v>
      </c>
      <c r="D7" s="12">
        <v>4</v>
      </c>
      <c r="E7" s="16">
        <v>275.76</v>
      </c>
      <c r="F7" s="18">
        <v>85</v>
      </c>
      <c r="G7" s="13">
        <v>75</v>
      </c>
      <c r="H7" s="10">
        <v>18</v>
      </c>
      <c r="I7" s="13">
        <v>75.76</v>
      </c>
      <c r="J7" s="10">
        <v>25</v>
      </c>
      <c r="K7" s="13">
        <v>0</v>
      </c>
      <c r="L7" s="10">
        <v>0</v>
      </c>
      <c r="M7" s="13">
        <v>100</v>
      </c>
      <c r="N7" s="10">
        <v>31</v>
      </c>
      <c r="O7" s="13">
        <v>100</v>
      </c>
      <c r="P7" s="10">
        <v>29</v>
      </c>
    </row>
    <row r="8" spans="1:16" s="3" customFormat="1" ht="15.75" customHeight="1">
      <c r="A8" s="8">
        <v>4</v>
      </c>
      <c r="B8" s="9" t="s">
        <v>82</v>
      </c>
      <c r="C8" s="11" t="s">
        <v>83</v>
      </c>
      <c r="D8" s="12">
        <v>4</v>
      </c>
      <c r="E8" s="16">
        <v>274.98</v>
      </c>
      <c r="F8" s="18">
        <v>85</v>
      </c>
      <c r="G8" s="13">
        <v>70.83</v>
      </c>
      <c r="H8" s="10">
        <v>17</v>
      </c>
      <c r="I8" s="13">
        <v>87.88</v>
      </c>
      <c r="J8" s="10">
        <v>29</v>
      </c>
      <c r="K8" s="13">
        <v>0</v>
      </c>
      <c r="L8" s="10">
        <v>0</v>
      </c>
      <c r="M8" s="13">
        <v>87.1</v>
      </c>
      <c r="N8" s="10">
        <v>27</v>
      </c>
      <c r="O8" s="13">
        <v>100</v>
      </c>
      <c r="P8" s="10">
        <v>29</v>
      </c>
    </row>
    <row r="9" spans="1:16" s="3" customFormat="1" ht="15.75" customHeight="1">
      <c r="A9" s="8">
        <v>5</v>
      </c>
      <c r="B9" s="9" t="s">
        <v>106</v>
      </c>
      <c r="C9" s="11" t="s">
        <v>107</v>
      </c>
      <c r="D9" s="12">
        <v>3</v>
      </c>
      <c r="E9" s="16">
        <v>197.82</v>
      </c>
      <c r="F9" s="18">
        <v>61</v>
      </c>
      <c r="G9" s="13">
        <v>0</v>
      </c>
      <c r="H9" s="10"/>
      <c r="I9" s="13">
        <v>66.67</v>
      </c>
      <c r="J9" s="10">
        <v>22</v>
      </c>
      <c r="K9" s="13">
        <v>48.39</v>
      </c>
      <c r="L9" s="10">
        <v>15</v>
      </c>
      <c r="M9" s="13">
        <v>0</v>
      </c>
      <c r="N9" s="10">
        <v>0</v>
      </c>
      <c r="O9" s="13">
        <v>82.76</v>
      </c>
      <c r="P9" s="10">
        <v>24</v>
      </c>
    </row>
    <row r="10" spans="1:16" s="3" customFormat="1" ht="15.75" customHeight="1">
      <c r="A10" s="8">
        <v>6</v>
      </c>
      <c r="B10" s="9" t="s">
        <v>30</v>
      </c>
      <c r="C10" s="11" t="s">
        <v>31</v>
      </c>
      <c r="D10" s="12">
        <v>2</v>
      </c>
      <c r="E10" s="16">
        <v>167.94</v>
      </c>
      <c r="F10" s="18">
        <v>54</v>
      </c>
      <c r="G10" s="13">
        <v>0</v>
      </c>
      <c r="H10" s="10"/>
      <c r="I10" s="13">
        <v>96.97</v>
      </c>
      <c r="J10" s="10">
        <v>32</v>
      </c>
      <c r="K10" s="13">
        <v>70.97</v>
      </c>
      <c r="L10" s="10">
        <v>22</v>
      </c>
      <c r="M10" s="13">
        <v>0</v>
      </c>
      <c r="N10" s="10">
        <v>0</v>
      </c>
      <c r="O10" s="13">
        <v>0</v>
      </c>
      <c r="P10" s="10"/>
    </row>
    <row r="11" spans="1:16" s="3" customFormat="1" ht="15.75" customHeight="1">
      <c r="A11" s="8">
        <v>7</v>
      </c>
      <c r="B11" s="9" t="s">
        <v>74</v>
      </c>
      <c r="C11" s="11" t="s">
        <v>249</v>
      </c>
      <c r="D11" s="12">
        <v>2</v>
      </c>
      <c r="E11" s="16">
        <v>141.64999999999998</v>
      </c>
      <c r="F11" s="18">
        <v>45</v>
      </c>
      <c r="G11" s="13">
        <v>0</v>
      </c>
      <c r="H11" s="10"/>
      <c r="I11" s="13">
        <v>54.55</v>
      </c>
      <c r="J11" s="10">
        <v>18</v>
      </c>
      <c r="K11" s="13">
        <v>87.1</v>
      </c>
      <c r="L11" s="10">
        <v>27</v>
      </c>
      <c r="M11" s="13">
        <v>0</v>
      </c>
      <c r="N11" s="10">
        <v>0</v>
      </c>
      <c r="O11" s="13">
        <v>0</v>
      </c>
      <c r="P11" s="10"/>
    </row>
    <row r="12" spans="1:16" s="3" customFormat="1" ht="15.75" customHeight="1">
      <c r="A12" s="8">
        <v>8</v>
      </c>
      <c r="B12" s="9" t="s">
        <v>77</v>
      </c>
      <c r="C12" s="11" t="s">
        <v>78</v>
      </c>
      <c r="D12" s="12">
        <v>2</v>
      </c>
      <c r="E12" s="16">
        <v>101.57000000000001</v>
      </c>
      <c r="F12" s="18">
        <v>33</v>
      </c>
      <c r="G12" s="13">
        <v>0</v>
      </c>
      <c r="H12" s="10"/>
      <c r="I12" s="13">
        <v>75.76</v>
      </c>
      <c r="J12" s="10">
        <v>25</v>
      </c>
      <c r="K12" s="13">
        <v>25.81</v>
      </c>
      <c r="L12" s="10">
        <v>8</v>
      </c>
      <c r="M12" s="13">
        <v>0</v>
      </c>
      <c r="N12" s="10">
        <v>0</v>
      </c>
      <c r="O12" s="13">
        <v>0</v>
      </c>
      <c r="P12" s="10"/>
    </row>
    <row r="13" spans="1:16" s="3" customFormat="1" ht="15.75" customHeight="1">
      <c r="A13" s="8">
        <v>9</v>
      </c>
      <c r="B13" s="9" t="s">
        <v>136</v>
      </c>
      <c r="C13" s="11" t="s">
        <v>137</v>
      </c>
      <c r="D13" s="12">
        <v>1</v>
      </c>
      <c r="E13" s="16">
        <v>87.5</v>
      </c>
      <c r="F13" s="18">
        <v>21</v>
      </c>
      <c r="G13" s="13">
        <v>87.5</v>
      </c>
      <c r="H13" s="10">
        <v>21</v>
      </c>
      <c r="I13" s="13">
        <v>0</v>
      </c>
      <c r="J13" s="10"/>
      <c r="K13" s="13">
        <v>0</v>
      </c>
      <c r="L13" s="10">
        <v>0</v>
      </c>
      <c r="M13" s="13">
        <v>0</v>
      </c>
      <c r="N13" s="10">
        <v>0</v>
      </c>
      <c r="O13" s="13">
        <v>0</v>
      </c>
      <c r="P13" s="10"/>
    </row>
    <row r="14" spans="1:16" s="3" customFormat="1" ht="15.75" customHeight="1">
      <c r="A14" s="8">
        <v>10</v>
      </c>
      <c r="B14" s="9" t="s">
        <v>62</v>
      </c>
      <c r="C14" s="11" t="s">
        <v>63</v>
      </c>
      <c r="D14" s="12">
        <v>1</v>
      </c>
      <c r="E14" s="16">
        <v>78.79</v>
      </c>
      <c r="F14" s="18">
        <v>26</v>
      </c>
      <c r="G14" s="13">
        <v>0</v>
      </c>
      <c r="H14" s="10"/>
      <c r="I14" s="13">
        <v>78.79</v>
      </c>
      <c r="J14" s="10">
        <v>26</v>
      </c>
      <c r="K14" s="13">
        <v>0</v>
      </c>
      <c r="L14" s="10">
        <v>0</v>
      </c>
      <c r="M14" s="13">
        <v>0</v>
      </c>
      <c r="N14" s="10">
        <v>0</v>
      </c>
      <c r="O14" s="13">
        <v>0</v>
      </c>
      <c r="P14" s="10"/>
    </row>
    <row r="15" spans="1:16" s="3" customFormat="1" ht="15.75" customHeight="1">
      <c r="A15" s="8">
        <v>11</v>
      </c>
      <c r="B15" s="9" t="s">
        <v>81</v>
      </c>
      <c r="C15" s="11" t="s">
        <v>80</v>
      </c>
      <c r="D15" s="12">
        <v>1</v>
      </c>
      <c r="E15" s="16">
        <v>66.67</v>
      </c>
      <c r="F15" s="18">
        <v>22</v>
      </c>
      <c r="G15" s="13">
        <v>0</v>
      </c>
      <c r="H15" s="10"/>
      <c r="I15" s="13">
        <v>66.67</v>
      </c>
      <c r="J15" s="10">
        <v>22</v>
      </c>
      <c r="K15" s="13">
        <v>0</v>
      </c>
      <c r="L15" s="10">
        <v>0</v>
      </c>
      <c r="M15" s="13">
        <v>0</v>
      </c>
      <c r="N15" s="10">
        <v>0</v>
      </c>
      <c r="O15" s="13">
        <v>0</v>
      </c>
      <c r="P15" s="10"/>
    </row>
    <row r="16" spans="1:16" s="3" customFormat="1" ht="15.75" customHeight="1">
      <c r="A16" s="8">
        <v>12</v>
      </c>
      <c r="B16" s="9" t="s">
        <v>180</v>
      </c>
      <c r="C16" s="11" t="s">
        <v>238</v>
      </c>
      <c r="D16" s="12">
        <v>1</v>
      </c>
      <c r="E16" s="16">
        <v>66.67</v>
      </c>
      <c r="F16" s="18">
        <v>22</v>
      </c>
      <c r="G16" s="13">
        <v>0</v>
      </c>
      <c r="H16" s="10"/>
      <c r="I16" s="13">
        <v>66.67</v>
      </c>
      <c r="J16" s="10">
        <v>22</v>
      </c>
      <c r="K16" s="13">
        <v>0</v>
      </c>
      <c r="L16" s="10">
        <v>0</v>
      </c>
      <c r="M16" s="13">
        <v>0</v>
      </c>
      <c r="N16" s="10">
        <v>0</v>
      </c>
      <c r="O16" s="13">
        <v>0</v>
      </c>
      <c r="P16" s="10"/>
    </row>
    <row r="17" spans="1:16" s="3" customFormat="1" ht="15.75" customHeight="1">
      <c r="A17" s="8">
        <v>13</v>
      </c>
      <c r="B17" s="9" t="s">
        <v>89</v>
      </c>
      <c r="C17" s="11" t="s">
        <v>90</v>
      </c>
      <c r="D17" s="12">
        <v>1</v>
      </c>
      <c r="E17" s="16">
        <v>66.67</v>
      </c>
      <c r="F17" s="18">
        <v>22</v>
      </c>
      <c r="G17" s="13">
        <v>0</v>
      </c>
      <c r="H17" s="10"/>
      <c r="I17" s="13">
        <v>66.67</v>
      </c>
      <c r="J17" s="10">
        <v>22</v>
      </c>
      <c r="K17" s="13">
        <v>0</v>
      </c>
      <c r="L17" s="10">
        <v>0</v>
      </c>
      <c r="M17" s="13">
        <v>0</v>
      </c>
      <c r="N17" s="10">
        <v>0</v>
      </c>
      <c r="O17" s="13">
        <v>0</v>
      </c>
      <c r="P17" s="10"/>
    </row>
    <row r="18" spans="1:16" s="3" customFormat="1" ht="15.75" customHeight="1">
      <c r="A18" s="8">
        <v>14</v>
      </c>
      <c r="B18" s="9" t="s">
        <v>37</v>
      </c>
      <c r="C18" s="11" t="s">
        <v>38</v>
      </c>
      <c r="D18" s="12">
        <v>1</v>
      </c>
      <c r="E18" s="16">
        <v>61.29</v>
      </c>
      <c r="F18" s="18"/>
      <c r="G18" s="13">
        <v>0</v>
      </c>
      <c r="H18" s="10"/>
      <c r="I18" s="13">
        <v>0</v>
      </c>
      <c r="J18" s="10"/>
      <c r="K18" s="13">
        <v>0</v>
      </c>
      <c r="L18" s="10"/>
      <c r="M18" s="13">
        <v>61.29</v>
      </c>
      <c r="N18" s="10">
        <v>19</v>
      </c>
      <c r="O18" s="13">
        <v>0</v>
      </c>
      <c r="P18" s="10"/>
    </row>
    <row r="19" spans="1:16" s="3" customFormat="1" ht="15.75" customHeight="1">
      <c r="A19" s="8">
        <v>15</v>
      </c>
      <c r="B19" s="9" t="s">
        <v>100</v>
      </c>
      <c r="C19" s="41" t="s">
        <v>101</v>
      </c>
      <c r="D19" s="12">
        <v>1</v>
      </c>
      <c r="E19" s="16">
        <v>61.29</v>
      </c>
      <c r="F19" s="18"/>
      <c r="G19" s="13">
        <v>0</v>
      </c>
      <c r="H19" s="10"/>
      <c r="I19" s="13">
        <v>0</v>
      </c>
      <c r="J19" s="10"/>
      <c r="K19" s="13">
        <v>0</v>
      </c>
      <c r="L19" s="10"/>
      <c r="M19" s="13">
        <v>61.29</v>
      </c>
      <c r="N19" s="10">
        <v>19</v>
      </c>
      <c r="O19" s="13">
        <v>0</v>
      </c>
      <c r="P19" s="10"/>
    </row>
    <row r="20" spans="1:16" s="3" customFormat="1" ht="15.75" customHeight="1">
      <c r="A20" s="8">
        <v>16</v>
      </c>
      <c r="B20" s="9" t="s">
        <v>104</v>
      </c>
      <c r="C20" s="11" t="s">
        <v>105</v>
      </c>
      <c r="D20" s="12">
        <v>1</v>
      </c>
      <c r="E20" s="16">
        <v>60.61</v>
      </c>
      <c r="F20" s="18">
        <v>20</v>
      </c>
      <c r="G20" s="13">
        <v>0</v>
      </c>
      <c r="H20" s="10"/>
      <c r="I20" s="13">
        <v>60.61</v>
      </c>
      <c r="J20" s="10">
        <v>20</v>
      </c>
      <c r="K20" s="13">
        <v>0</v>
      </c>
      <c r="L20" s="10">
        <v>0</v>
      </c>
      <c r="M20" s="13">
        <v>0</v>
      </c>
      <c r="N20" s="10">
        <v>0</v>
      </c>
      <c r="O20" s="13">
        <v>0</v>
      </c>
      <c r="P20" s="10"/>
    </row>
    <row r="21" spans="1:16" s="3" customFormat="1" ht="15.75" customHeight="1">
      <c r="A21" s="8">
        <v>17</v>
      </c>
      <c r="B21" s="9" t="s">
        <v>123</v>
      </c>
      <c r="C21" s="11" t="s">
        <v>138</v>
      </c>
      <c r="D21" s="12">
        <v>1</v>
      </c>
      <c r="E21" s="16">
        <v>54.55</v>
      </c>
      <c r="F21" s="18">
        <v>18</v>
      </c>
      <c r="G21" s="13">
        <v>0</v>
      </c>
      <c r="H21" s="10"/>
      <c r="I21" s="13">
        <v>54.55</v>
      </c>
      <c r="J21" s="10">
        <v>18</v>
      </c>
      <c r="K21" s="13">
        <v>0</v>
      </c>
      <c r="L21" s="10">
        <v>0</v>
      </c>
      <c r="M21" s="13">
        <v>0</v>
      </c>
      <c r="N21" s="10">
        <v>0</v>
      </c>
      <c r="O21" s="13">
        <v>0</v>
      </c>
      <c r="P21" s="10"/>
    </row>
    <row r="22" spans="1:16" s="3" customFormat="1" ht="15.75" customHeight="1">
      <c r="A22" s="8">
        <v>18</v>
      </c>
      <c r="B22" s="9" t="s">
        <v>47</v>
      </c>
      <c r="C22" s="11" t="s">
        <v>48</v>
      </c>
      <c r="D22" s="12">
        <v>1</v>
      </c>
      <c r="E22" s="16">
        <v>42.42</v>
      </c>
      <c r="F22" s="18">
        <v>14</v>
      </c>
      <c r="G22" s="13">
        <v>0</v>
      </c>
      <c r="H22" s="10">
        <v>0</v>
      </c>
      <c r="I22" s="13">
        <v>42.42</v>
      </c>
      <c r="J22" s="10">
        <v>14</v>
      </c>
      <c r="K22" s="13">
        <v>0</v>
      </c>
      <c r="L22" s="10">
        <v>0</v>
      </c>
      <c r="M22" s="13">
        <v>0</v>
      </c>
      <c r="N22" s="10"/>
      <c r="O22" s="13">
        <v>0</v>
      </c>
      <c r="P22" s="10"/>
    </row>
    <row r="23" spans="7:16" ht="15.75" customHeight="1">
      <c r="G23" s="70" t="s">
        <v>314</v>
      </c>
      <c r="H23" s="69">
        <v>24</v>
      </c>
      <c r="I23" s="69"/>
      <c r="J23" s="69">
        <v>33</v>
      </c>
      <c r="K23" s="69"/>
      <c r="L23" s="69">
        <v>31</v>
      </c>
      <c r="M23" s="69"/>
      <c r="N23" s="69">
        <v>31</v>
      </c>
      <c r="O23" s="69"/>
      <c r="P23" s="69">
        <v>29</v>
      </c>
    </row>
  </sheetData>
  <sheetProtection/>
  <mergeCells count="8">
    <mergeCell ref="O2:P4"/>
    <mergeCell ref="A3:F3"/>
    <mergeCell ref="A1:B1"/>
    <mergeCell ref="D1:J1"/>
    <mergeCell ref="G2:H4"/>
    <mergeCell ref="I2:J4"/>
    <mergeCell ref="K2:L4"/>
    <mergeCell ref="M2:N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Paweł Grabowski</cp:lastModifiedBy>
  <dcterms:created xsi:type="dcterms:W3CDTF">2006-05-27T22:47:48Z</dcterms:created>
  <dcterms:modified xsi:type="dcterms:W3CDTF">2015-10-07T13:44:08Z</dcterms:modified>
  <cp:category/>
  <cp:version/>
  <cp:contentType/>
  <cp:contentStatus/>
</cp:coreProperties>
</file>