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84" yWindow="120" windowWidth="17496" windowHeight="7716" activeTab="0"/>
  </bookViews>
  <sheets>
    <sheet name="FT, HFT1, HFT2" sheetId="1" r:id="rId1"/>
    <sheet name="JUNIORZY" sheetId="2" r:id="rId2"/>
    <sheet name="nHFT i Sylwetki" sheetId="3" r:id="rId3"/>
    <sheet name="Kobieta i Senior" sheetId="4" r:id="rId4"/>
    <sheet name="Drużyny" sheetId="5" r:id="rId5"/>
  </sheets>
  <definedNames/>
  <calcPr fullCalcOnLoad="1"/>
</workbook>
</file>

<file path=xl/sharedStrings.xml><?xml version="1.0" encoding="utf-8"?>
<sst xmlns="http://schemas.openxmlformats.org/spreadsheetml/2006/main" count="627" uniqueCount="279">
  <si>
    <t>Leszek</t>
  </si>
  <si>
    <t>Willi</t>
  </si>
  <si>
    <t>Dariusz</t>
  </si>
  <si>
    <t>Drewing</t>
  </si>
  <si>
    <t>MAŁY</t>
  </si>
  <si>
    <t>Piotr</t>
  </si>
  <si>
    <t>Michał</t>
  </si>
  <si>
    <t>Grzegorz</t>
  </si>
  <si>
    <t>Grabowski</t>
  </si>
  <si>
    <t>ygreg</t>
  </si>
  <si>
    <t>Krzysztof</t>
  </si>
  <si>
    <t>Marceli</t>
  </si>
  <si>
    <t>Kotkowski</t>
  </si>
  <si>
    <t>Marcel</t>
  </si>
  <si>
    <t>Rafał</t>
  </si>
  <si>
    <t>Radosław</t>
  </si>
  <si>
    <t>Mirosław</t>
  </si>
  <si>
    <t>Mariusz</t>
  </si>
  <si>
    <t>Żydziak</t>
  </si>
  <si>
    <t>mario73z</t>
  </si>
  <si>
    <t>Paweł</t>
  </si>
  <si>
    <t>Tomasz</t>
  </si>
  <si>
    <t>Witold</t>
  </si>
  <si>
    <t>Bojanowski</t>
  </si>
  <si>
    <t>Andrzej</t>
  </si>
  <si>
    <t>Chromiński</t>
  </si>
  <si>
    <t>chrominek</t>
  </si>
  <si>
    <t>Cupiał</t>
  </si>
  <si>
    <t>M.C.</t>
  </si>
  <si>
    <t>Sławomir</t>
  </si>
  <si>
    <t>mrpgxx</t>
  </si>
  <si>
    <t>Roman</t>
  </si>
  <si>
    <t>Jarosław</t>
  </si>
  <si>
    <t>Majda</t>
  </si>
  <si>
    <t>czaputek</t>
  </si>
  <si>
    <t>Minorowicz</t>
  </si>
  <si>
    <t>Janusz</t>
  </si>
  <si>
    <t>Pszczoliński</t>
  </si>
  <si>
    <t>goodfella</t>
  </si>
  <si>
    <t>Rose</t>
  </si>
  <si>
    <t>box555</t>
  </si>
  <si>
    <t>Damian</t>
  </si>
  <si>
    <t>Jolanta</t>
  </si>
  <si>
    <t>Wiśniewska</t>
  </si>
  <si>
    <t>Wisienka</t>
  </si>
  <si>
    <t>Imię</t>
  </si>
  <si>
    <t>Nazwisko</t>
  </si>
  <si>
    <t>Nick</t>
  </si>
  <si>
    <t>1 dzień</t>
  </si>
  <si>
    <t>2 dzień</t>
  </si>
  <si>
    <t>SUMA</t>
  </si>
  <si>
    <t>HFT2</t>
  </si>
  <si>
    <t>FT</t>
  </si>
  <si>
    <t>HFT1</t>
  </si>
  <si>
    <t>Szybist</t>
  </si>
  <si>
    <t>DChavez</t>
  </si>
  <si>
    <t>Chojnicki</t>
  </si>
  <si>
    <t>Spinner</t>
  </si>
  <si>
    <t>Jacek</t>
  </si>
  <si>
    <t>Jakimowicz</t>
  </si>
  <si>
    <t>MASZOT</t>
  </si>
  <si>
    <t>Maciejewicz</t>
  </si>
  <si>
    <t>Krauser</t>
  </si>
  <si>
    <t>Mazur</t>
  </si>
  <si>
    <t>grzesma1</t>
  </si>
  <si>
    <t>Artur</t>
  </si>
  <si>
    <t>Wojciech</t>
  </si>
  <si>
    <t>Robert</t>
  </si>
  <si>
    <t>Marcin</t>
  </si>
  <si>
    <t>Maciej</t>
  </si>
  <si>
    <t>Marek</t>
  </si>
  <si>
    <t>Cielepak</t>
  </si>
  <si>
    <t>Narodowość</t>
  </si>
  <si>
    <t>Domagała</t>
  </si>
  <si>
    <t>Dylewski</t>
  </si>
  <si>
    <t>d</t>
  </si>
  <si>
    <t>Albert</t>
  </si>
  <si>
    <t>Pelucha</t>
  </si>
  <si>
    <t>pele199</t>
  </si>
  <si>
    <t>Wróblewski</t>
  </si>
  <si>
    <t>wroobeell</t>
  </si>
  <si>
    <t>Pachnik</t>
  </si>
  <si>
    <t>ralph</t>
  </si>
  <si>
    <t>Aleksandra</t>
  </si>
  <si>
    <t>Wieloszyńska</t>
  </si>
  <si>
    <t>=Ola=</t>
  </si>
  <si>
    <t>Januszpelle</t>
  </si>
  <si>
    <t>Kaczmarek</t>
  </si>
  <si>
    <t>Wacław</t>
  </si>
  <si>
    <t>Stamirski</t>
  </si>
  <si>
    <t>Pech</t>
  </si>
  <si>
    <t>Majewski</t>
  </si>
  <si>
    <t>Majecha76</t>
  </si>
  <si>
    <t>Krupa</t>
  </si>
  <si>
    <t>Kamiński</t>
  </si>
  <si>
    <t>MI-6</t>
  </si>
  <si>
    <t>nHFT</t>
  </si>
  <si>
    <t>Sylwetki Karabin</t>
  </si>
  <si>
    <t>Sylwetki Pistolet</t>
  </si>
  <si>
    <t>Szymon</t>
  </si>
  <si>
    <t>Marta</t>
  </si>
  <si>
    <t>Drużyny</t>
  </si>
  <si>
    <t>Śliwa</t>
  </si>
  <si>
    <t>Słowik</t>
  </si>
  <si>
    <t>Zataj</t>
  </si>
  <si>
    <t>TZ</t>
  </si>
  <si>
    <t>c-b</t>
  </si>
  <si>
    <t>Pachoł</t>
  </si>
  <si>
    <t>Witboj</t>
  </si>
  <si>
    <t>Bartłomiej</t>
  </si>
  <si>
    <t>BaLi</t>
  </si>
  <si>
    <t>Żebracki</t>
  </si>
  <si>
    <t>tomek_tom</t>
  </si>
  <si>
    <t>Iwanowski</t>
  </si>
  <si>
    <t>Kosmateusz</t>
  </si>
  <si>
    <t>Koclęga</t>
  </si>
  <si>
    <t>Radulako</t>
  </si>
  <si>
    <t>Orzoł</t>
  </si>
  <si>
    <t>Orlik</t>
  </si>
  <si>
    <t>Złoty</t>
  </si>
  <si>
    <t>Rybarczyk</t>
  </si>
  <si>
    <t>ArturR</t>
  </si>
  <si>
    <t>Narbut</t>
  </si>
  <si>
    <t>Millan</t>
  </si>
  <si>
    <t>Kociołek</t>
  </si>
  <si>
    <t>Jamroziak</t>
  </si>
  <si>
    <t>Anna</t>
  </si>
  <si>
    <t>Kuźmicki</t>
  </si>
  <si>
    <t>MireKK</t>
  </si>
  <si>
    <t>Marszałek</t>
  </si>
  <si>
    <t>Lichołat</t>
  </si>
  <si>
    <t>Kocikowski</t>
  </si>
  <si>
    <t>Tomx</t>
  </si>
  <si>
    <t>Skąpski</t>
  </si>
  <si>
    <t>mahonxx</t>
  </si>
  <si>
    <t>Elżbieta</t>
  </si>
  <si>
    <t>Świtała</t>
  </si>
  <si>
    <t>Elka</t>
  </si>
  <si>
    <t>Antek</t>
  </si>
  <si>
    <t>Laskowska</t>
  </si>
  <si>
    <t>Martii</t>
  </si>
  <si>
    <t>Kacper</t>
  </si>
  <si>
    <t>kosiarz</t>
  </si>
  <si>
    <t>JacekJOT</t>
  </si>
  <si>
    <t>Król</t>
  </si>
  <si>
    <t>Siekierska</t>
  </si>
  <si>
    <t>Korpalski</t>
  </si>
  <si>
    <t>Kobieta HFT</t>
  </si>
  <si>
    <t>Kobieta FT</t>
  </si>
  <si>
    <t>KKST</t>
  </si>
  <si>
    <t>Nazwa</t>
  </si>
  <si>
    <t>Mistrzostwa Polski 2016</t>
  </si>
  <si>
    <t>Radzyny k. Poznania, 23-24.07.2016</t>
  </si>
  <si>
    <t>JUNIOR HFT</t>
  </si>
  <si>
    <t>Weteran HFT</t>
  </si>
  <si>
    <t>Weteran FT</t>
  </si>
  <si>
    <t>Rozum</t>
  </si>
  <si>
    <t>Roar</t>
  </si>
  <si>
    <t>wawool</t>
  </si>
  <si>
    <t>Tomas</t>
  </si>
  <si>
    <t>Włamywacz.P.S</t>
  </si>
  <si>
    <t>Katarzyna</t>
  </si>
  <si>
    <t>Efendi</t>
  </si>
  <si>
    <t>Jaroslaw</t>
  </si>
  <si>
    <t>jarn</t>
  </si>
  <si>
    <t>TOMEK P</t>
  </si>
  <si>
    <t>Mario_64</t>
  </si>
  <si>
    <t>Romuald</t>
  </si>
  <si>
    <t>Słoński</t>
  </si>
  <si>
    <t>Romu-S</t>
  </si>
  <si>
    <t>Markisz</t>
  </si>
  <si>
    <t>MarcinMM</t>
  </si>
  <si>
    <t>Remiszewski</t>
  </si>
  <si>
    <t>red5555</t>
  </si>
  <si>
    <t>Kowalczyk</t>
  </si>
  <si>
    <t>krzysztofk</t>
  </si>
  <si>
    <t>Szłapka</t>
  </si>
  <si>
    <t>Maciej.Sz</t>
  </si>
  <si>
    <t>Józef</t>
  </si>
  <si>
    <t>Białek</t>
  </si>
  <si>
    <t>Josef</t>
  </si>
  <si>
    <t>SAWICKI</t>
  </si>
  <si>
    <t>PaPaj</t>
  </si>
  <si>
    <t>Lisowski</t>
  </si>
  <si>
    <t>Lisek</t>
  </si>
  <si>
    <t>Eugeniusz</t>
  </si>
  <si>
    <t>Sadowski</t>
  </si>
  <si>
    <t>eugsad</t>
  </si>
  <si>
    <t>Danuta</t>
  </si>
  <si>
    <t>Kostowski</t>
  </si>
  <si>
    <t>pilot68</t>
  </si>
  <si>
    <t>Wojciechowski</t>
  </si>
  <si>
    <t>Warkocz</t>
  </si>
  <si>
    <t>Jakub</t>
  </si>
  <si>
    <t>Kerber</t>
  </si>
  <si>
    <t>Lord Rzeźnik</t>
  </si>
  <si>
    <t>Dudziak</t>
  </si>
  <si>
    <t>Ravkill</t>
  </si>
  <si>
    <t>Boryna</t>
  </si>
  <si>
    <t>Śrutuś</t>
  </si>
  <si>
    <t>Mieczyslaw</t>
  </si>
  <si>
    <t>Sobolewski</t>
  </si>
  <si>
    <t>Maciej syn Esjota</t>
  </si>
  <si>
    <t>Dulat</t>
  </si>
  <si>
    <t>kacperd</t>
  </si>
  <si>
    <t>Smolorz</t>
  </si>
  <si>
    <t>Wojtas</t>
  </si>
  <si>
    <t>Gacek</t>
  </si>
  <si>
    <t>WuDe</t>
  </si>
  <si>
    <t>Grzyb</t>
  </si>
  <si>
    <t>Gomba</t>
  </si>
  <si>
    <t>arturd</t>
  </si>
  <si>
    <t>Major König</t>
  </si>
  <si>
    <t>Dąbrowski</t>
  </si>
  <si>
    <t>maciej_alpha</t>
  </si>
  <si>
    <t>Esjot</t>
  </si>
  <si>
    <t>Wolski</t>
  </si>
  <si>
    <t>wola</t>
  </si>
  <si>
    <t>Dawid</t>
  </si>
  <si>
    <t>Cwojdziński</t>
  </si>
  <si>
    <t>Szabatt</t>
  </si>
  <si>
    <t xml:space="preserve">Sobolewski </t>
  </si>
  <si>
    <t>Darek</t>
  </si>
  <si>
    <t>Cieślak</t>
  </si>
  <si>
    <t>Zaurus</t>
  </si>
  <si>
    <t>Zych</t>
  </si>
  <si>
    <t>Snajper</t>
  </si>
  <si>
    <t>Opiela</t>
  </si>
  <si>
    <t>AJU</t>
  </si>
  <si>
    <t>Przybysz</t>
  </si>
  <si>
    <t>.</t>
  </si>
  <si>
    <t>T83</t>
  </si>
  <si>
    <t>Górecki</t>
  </si>
  <si>
    <t>GT30</t>
  </si>
  <si>
    <t>Stefan</t>
  </si>
  <si>
    <t>Olczak</t>
  </si>
  <si>
    <t>spec@onet.pl</t>
  </si>
  <si>
    <t>Badziński</t>
  </si>
  <si>
    <t>slawol75</t>
  </si>
  <si>
    <t>Brandys</t>
  </si>
  <si>
    <t>Brandon</t>
  </si>
  <si>
    <t>GREK</t>
  </si>
  <si>
    <t>Sylwester</t>
  </si>
  <si>
    <t>Ślosarczyk</t>
  </si>
  <si>
    <t>KOLBA</t>
  </si>
  <si>
    <t>Franciszek</t>
  </si>
  <si>
    <t>Olejniczak</t>
  </si>
  <si>
    <t>FURY</t>
  </si>
  <si>
    <t>Koprowski</t>
  </si>
  <si>
    <t>Julka</t>
  </si>
  <si>
    <t>Julcia</t>
  </si>
  <si>
    <t>Zofia</t>
  </si>
  <si>
    <t>Zofija</t>
  </si>
  <si>
    <t>Helena</t>
  </si>
  <si>
    <t>Chromińska</t>
  </si>
  <si>
    <t>lionesses</t>
  </si>
  <si>
    <t>Stanisław</t>
  </si>
  <si>
    <t>Staś</t>
  </si>
  <si>
    <t>Nikodem</t>
  </si>
  <si>
    <t>Grzymała</t>
  </si>
  <si>
    <t>michał_alpha</t>
  </si>
  <si>
    <t>Julia</t>
  </si>
  <si>
    <t>Sawicki</t>
  </si>
  <si>
    <t>DSQ</t>
  </si>
  <si>
    <t>Najlepsza Kobieta MMP 2016 (bez podziału na kategorie) - Katarzyna Millan</t>
  </si>
  <si>
    <t>Najlepszy Weteran MMP 2016 (bez podziału na kategorie) - Leszek Domagała</t>
  </si>
  <si>
    <t>awaria 2'go dnia</t>
  </si>
  <si>
    <t>kryterium % ze względu na różne kategorie pozostaje bez wpływu na wyniki</t>
  </si>
  <si>
    <t>zastosowano przelicznik punków FT na HFT</t>
  </si>
  <si>
    <t>JURA Team Kolba.pl</t>
  </si>
  <si>
    <t>WIKING</t>
  </si>
  <si>
    <t>WKFT TEAM</t>
  </si>
  <si>
    <t>SG3M</t>
  </si>
  <si>
    <t>WIKING - Tomasz Cielepak, Mirosław Maciejewicz, Mariusz Kaczmarek, Grzegorz Lisowski, Jacek Jakimowcz</t>
  </si>
  <si>
    <t>KKST - Roman Grzyb, Minorowicz Paweł, Mieczysław Cupiał, Pachoł Tomasz</t>
  </si>
  <si>
    <t>SG3M - Jarosław Majewski, Leszek Domagała, Piotr Rose, Janusz Chojnicki, Aleksandra Wieloszyńska</t>
  </si>
  <si>
    <t>WKFT TEAM - Dariusz Drewing, Janusz Pelucha, Tomasz Wróblewski, Rafał Zych, Marceli Kotkowski</t>
  </si>
  <si>
    <t>JURA Team Kolba.pl - Grzegorz Grabowski, Paweł Grabowski, Katarzyna Millan, Jolanta Wiśniewska, Jarosław Majda</t>
  </si>
  <si>
    <t>Składy: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</si>
</sst>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mo"/>
      <family val="0"/>
    </font>
    <font>
      <b/>
      <sz val="11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26"/>
      <color theme="1"/>
      <name val="Calibri"/>
      <family val="2"/>
    </font>
    <font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45" fillId="27" borderId="1" applyNumberFormat="0" applyAlignment="0" applyProtection="0"/>
    <xf numFmtId="9" fontId="1" fillId="0" borderId="0" applyFont="0" applyFill="0" applyBorder="0" applyAlignment="0" applyProtection="0"/>
    <xf numFmtId="0" fontId="46" fillId="0" borderId="0">
      <alignment/>
      <protection/>
    </xf>
    <xf numFmtId="165" fontId="46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7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10" fontId="0" fillId="0" borderId="10" xfId="0" applyNumberFormat="1" applyBorder="1" applyAlignment="1">
      <alignment horizontal="center"/>
    </xf>
    <xf numFmtId="10" fontId="47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0" fontId="28" fillId="0" borderId="0" xfId="0" applyFont="1" applyAlignment="1">
      <alignment/>
    </xf>
    <xf numFmtId="0" fontId="53" fillId="0" borderId="0" xfId="0" applyFont="1" applyAlignment="1">
      <alignment/>
    </xf>
    <xf numFmtId="0" fontId="47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0" xfId="53"/>
    <cellStyle name="Normalny 2" xfId="54"/>
    <cellStyle name="Normalny 3" xfId="55"/>
    <cellStyle name="Normalny 3 2" xfId="56"/>
    <cellStyle name="Normalny 4" xfId="57"/>
    <cellStyle name="Normalny 4 2" xfId="58"/>
    <cellStyle name="Normalny 4 3" xfId="59"/>
    <cellStyle name="Normalny 5" xfId="60"/>
    <cellStyle name="Normalny 6" xfId="61"/>
    <cellStyle name="Normalny 6 2" xfId="62"/>
    <cellStyle name="Normalny 7" xfId="63"/>
    <cellStyle name="Normalny 8" xfId="64"/>
    <cellStyle name="Normalny 9" xfId="65"/>
    <cellStyle name="Obliczenia" xfId="66"/>
    <cellStyle name="Percent" xfId="67"/>
    <cellStyle name="Result" xfId="68"/>
    <cellStyle name="Result2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11.57421875" style="0" bestFit="1" customWidth="1"/>
    <col min="3" max="3" width="14.7109375" style="0" bestFit="1" customWidth="1"/>
    <col min="4" max="4" width="13.28125" style="0" bestFit="1" customWidth="1"/>
    <col min="5" max="5" width="13.28125" style="0" hidden="1" customWidth="1"/>
    <col min="6" max="7" width="7.28125" style="1" bestFit="1" customWidth="1"/>
    <col min="8" max="8" width="6.28125" style="2" bestFit="1" customWidth="1"/>
  </cols>
  <sheetData>
    <row r="2" spans="2:10" ht="33">
      <c r="B2" s="22" t="s">
        <v>52</v>
      </c>
      <c r="C2" s="22"/>
      <c r="D2" s="22"/>
      <c r="E2" s="22"/>
      <c r="F2" s="22"/>
      <c r="G2" s="22"/>
      <c r="H2" s="22"/>
      <c r="J2" s="11" t="s">
        <v>151</v>
      </c>
    </row>
    <row r="3" spans="2:12" ht="14.25">
      <c r="B3" s="3" t="s">
        <v>45</v>
      </c>
      <c r="C3" s="3" t="s">
        <v>46</v>
      </c>
      <c r="D3" s="3" t="s">
        <v>47</v>
      </c>
      <c r="E3" s="3" t="s">
        <v>72</v>
      </c>
      <c r="F3" s="4" t="s">
        <v>48</v>
      </c>
      <c r="G3" s="4" t="s">
        <v>49</v>
      </c>
      <c r="H3" s="4" t="s">
        <v>50</v>
      </c>
      <c r="J3" s="12" t="s">
        <v>152</v>
      </c>
      <c r="L3" s="12"/>
    </row>
    <row r="4" spans="1:10" ht="14.25">
      <c r="A4">
        <v>1</v>
      </c>
      <c r="B4" s="5" t="s">
        <v>2</v>
      </c>
      <c r="C4" s="5" t="s">
        <v>3</v>
      </c>
      <c r="D4" s="5" t="s">
        <v>4</v>
      </c>
      <c r="E4" s="5"/>
      <c r="F4" s="6">
        <v>34</v>
      </c>
      <c r="G4" s="6">
        <v>35</v>
      </c>
      <c r="H4" s="4">
        <f aca="true" t="shared" si="0" ref="H4:H21">F4+G4</f>
        <v>69</v>
      </c>
      <c r="J4" s="9"/>
    </row>
    <row r="5" spans="1:10" ht="14.25">
      <c r="A5">
        <v>2</v>
      </c>
      <c r="B5" s="5" t="s">
        <v>0</v>
      </c>
      <c r="C5" s="5" t="s">
        <v>73</v>
      </c>
      <c r="D5" s="5" t="s">
        <v>1</v>
      </c>
      <c r="E5" s="5"/>
      <c r="F5" s="6">
        <v>32</v>
      </c>
      <c r="G5" s="6">
        <v>34</v>
      </c>
      <c r="H5" s="4">
        <f t="shared" si="0"/>
        <v>66</v>
      </c>
      <c r="I5" t="s">
        <v>75</v>
      </c>
      <c r="J5" s="10"/>
    </row>
    <row r="6" spans="1:10" ht="14.25">
      <c r="A6">
        <v>3</v>
      </c>
      <c r="B6" s="5" t="s">
        <v>7</v>
      </c>
      <c r="C6" s="5" t="s">
        <v>8</v>
      </c>
      <c r="D6" s="5" t="s">
        <v>9</v>
      </c>
      <c r="E6" s="5"/>
      <c r="F6" s="6">
        <v>36</v>
      </c>
      <c r="G6" s="6">
        <v>30</v>
      </c>
      <c r="H6" s="4">
        <f t="shared" si="0"/>
        <v>66</v>
      </c>
      <c r="I6" t="s">
        <v>75</v>
      </c>
      <c r="J6" s="10"/>
    </row>
    <row r="7" spans="1:10" ht="14.25">
      <c r="A7">
        <v>4</v>
      </c>
      <c r="B7" s="5" t="s">
        <v>21</v>
      </c>
      <c r="C7" s="5" t="s">
        <v>79</v>
      </c>
      <c r="D7" s="5" t="s">
        <v>80</v>
      </c>
      <c r="E7" s="5"/>
      <c r="F7" s="6">
        <v>30</v>
      </c>
      <c r="G7" s="6">
        <v>35</v>
      </c>
      <c r="H7" s="4">
        <f t="shared" si="0"/>
        <v>65</v>
      </c>
      <c r="I7" t="s">
        <v>106</v>
      </c>
      <c r="J7" s="10"/>
    </row>
    <row r="8" spans="1:10" ht="14.25">
      <c r="A8">
        <v>5</v>
      </c>
      <c r="B8" s="5" t="s">
        <v>21</v>
      </c>
      <c r="C8" s="5" t="s">
        <v>102</v>
      </c>
      <c r="D8" s="5" t="s">
        <v>159</v>
      </c>
      <c r="E8" s="5"/>
      <c r="F8" s="6">
        <v>33</v>
      </c>
      <c r="G8" s="6">
        <v>32</v>
      </c>
      <c r="H8" s="4">
        <f t="shared" si="0"/>
        <v>65</v>
      </c>
      <c r="I8" t="s">
        <v>106</v>
      </c>
      <c r="J8" s="10"/>
    </row>
    <row r="9" spans="1:9" ht="14.25">
      <c r="A9">
        <v>6</v>
      </c>
      <c r="B9" s="5" t="s">
        <v>32</v>
      </c>
      <c r="C9" s="5" t="s">
        <v>33</v>
      </c>
      <c r="D9" s="5" t="s">
        <v>34</v>
      </c>
      <c r="E9" s="5"/>
      <c r="F9" s="6">
        <v>34</v>
      </c>
      <c r="G9" s="6">
        <v>31</v>
      </c>
      <c r="H9" s="4">
        <f t="shared" si="0"/>
        <v>65</v>
      </c>
      <c r="I9" t="s">
        <v>106</v>
      </c>
    </row>
    <row r="10" spans="2:8" ht="14.25">
      <c r="B10" s="5" t="s">
        <v>2</v>
      </c>
      <c r="C10" s="5" t="s">
        <v>54</v>
      </c>
      <c r="D10" s="5" t="s">
        <v>55</v>
      </c>
      <c r="E10" s="5"/>
      <c r="F10" s="6">
        <v>34</v>
      </c>
      <c r="G10" s="6">
        <v>31</v>
      </c>
      <c r="H10" s="4">
        <f t="shared" si="0"/>
        <v>65</v>
      </c>
    </row>
    <row r="11" spans="1:8" ht="14.25">
      <c r="A11">
        <v>8</v>
      </c>
      <c r="B11" s="5" t="s">
        <v>17</v>
      </c>
      <c r="C11" s="5" t="s">
        <v>18</v>
      </c>
      <c r="D11" s="5" t="s">
        <v>19</v>
      </c>
      <c r="E11" s="5"/>
      <c r="F11" s="6">
        <v>30</v>
      </c>
      <c r="G11" s="6">
        <v>32</v>
      </c>
      <c r="H11" s="4">
        <f t="shared" si="0"/>
        <v>62</v>
      </c>
    </row>
    <row r="12" spans="1:9" ht="14.25">
      <c r="A12">
        <v>9</v>
      </c>
      <c r="B12" s="5" t="s">
        <v>20</v>
      </c>
      <c r="C12" s="5" t="s">
        <v>8</v>
      </c>
      <c r="D12" s="5" t="s">
        <v>30</v>
      </c>
      <c r="E12" s="5"/>
      <c r="F12" s="6">
        <v>31</v>
      </c>
      <c r="G12" s="6">
        <v>30</v>
      </c>
      <c r="H12" s="4">
        <f t="shared" si="0"/>
        <v>61</v>
      </c>
      <c r="I12" t="s">
        <v>106</v>
      </c>
    </row>
    <row r="13" spans="1:9" ht="14.25">
      <c r="A13">
        <v>10</v>
      </c>
      <c r="B13" s="5" t="s">
        <v>15</v>
      </c>
      <c r="C13" s="5" t="s">
        <v>156</v>
      </c>
      <c r="D13" s="5" t="s">
        <v>157</v>
      </c>
      <c r="E13" s="5"/>
      <c r="F13" s="6">
        <v>33</v>
      </c>
      <c r="G13" s="6">
        <v>28</v>
      </c>
      <c r="H13" s="4">
        <f t="shared" si="0"/>
        <v>61</v>
      </c>
      <c r="I13" t="s">
        <v>106</v>
      </c>
    </row>
    <row r="14" spans="1:9" ht="14.25">
      <c r="A14">
        <v>11</v>
      </c>
      <c r="B14" s="5" t="s">
        <v>161</v>
      </c>
      <c r="C14" s="5" t="s">
        <v>123</v>
      </c>
      <c r="D14" s="5"/>
      <c r="E14" s="5"/>
      <c r="F14" s="6">
        <v>26</v>
      </c>
      <c r="G14" s="6">
        <v>33</v>
      </c>
      <c r="H14" s="4">
        <f t="shared" si="0"/>
        <v>59</v>
      </c>
      <c r="I14" t="s">
        <v>106</v>
      </c>
    </row>
    <row r="15" spans="1:9" ht="14.25">
      <c r="A15">
        <v>12</v>
      </c>
      <c r="B15" s="5" t="s">
        <v>11</v>
      </c>
      <c r="C15" s="5" t="s">
        <v>12</v>
      </c>
      <c r="D15" s="5" t="s">
        <v>13</v>
      </c>
      <c r="E15" s="5"/>
      <c r="F15" s="6">
        <v>29</v>
      </c>
      <c r="G15" s="6">
        <v>30</v>
      </c>
      <c r="H15" s="4">
        <f t="shared" si="0"/>
        <v>59</v>
      </c>
      <c r="I15" t="s">
        <v>106</v>
      </c>
    </row>
    <row r="16" spans="1:9" ht="14.25">
      <c r="A16">
        <v>13</v>
      </c>
      <c r="B16" s="5" t="s">
        <v>14</v>
      </c>
      <c r="C16" s="5" t="s">
        <v>81</v>
      </c>
      <c r="D16" s="5" t="s">
        <v>82</v>
      </c>
      <c r="E16" s="5"/>
      <c r="F16" s="6">
        <v>26</v>
      </c>
      <c r="G16" s="6">
        <v>30</v>
      </c>
      <c r="H16" s="4">
        <f t="shared" si="0"/>
        <v>56</v>
      </c>
      <c r="I16" t="s">
        <v>106</v>
      </c>
    </row>
    <row r="17" spans="1:9" ht="14.25">
      <c r="A17">
        <v>14</v>
      </c>
      <c r="B17" s="5" t="s">
        <v>24</v>
      </c>
      <c r="C17" s="5" t="s">
        <v>74</v>
      </c>
      <c r="D17" s="5" t="s">
        <v>24</v>
      </c>
      <c r="E17" s="5"/>
      <c r="F17" s="6">
        <v>28</v>
      </c>
      <c r="G17" s="6">
        <v>28</v>
      </c>
      <c r="H17" s="4">
        <f t="shared" si="0"/>
        <v>56</v>
      </c>
      <c r="I17" t="s">
        <v>106</v>
      </c>
    </row>
    <row r="18" spans="1:9" ht="14.25">
      <c r="A18">
        <v>15</v>
      </c>
      <c r="B18" s="5" t="s">
        <v>88</v>
      </c>
      <c r="C18" s="5" t="s">
        <v>89</v>
      </c>
      <c r="D18" s="5" t="s">
        <v>158</v>
      </c>
      <c r="E18" s="5"/>
      <c r="F18" s="6">
        <v>33</v>
      </c>
      <c r="G18" s="6">
        <v>23</v>
      </c>
      <c r="H18" s="4">
        <f t="shared" si="0"/>
        <v>56</v>
      </c>
      <c r="I18" t="s">
        <v>106</v>
      </c>
    </row>
    <row r="19" spans="1:8" ht="14.25">
      <c r="A19">
        <v>16</v>
      </c>
      <c r="B19" s="5" t="s">
        <v>24</v>
      </c>
      <c r="C19" s="5" t="s">
        <v>25</v>
      </c>
      <c r="D19" s="5" t="s">
        <v>26</v>
      </c>
      <c r="E19" s="5"/>
      <c r="F19" s="6">
        <v>26</v>
      </c>
      <c r="G19" s="6">
        <v>28</v>
      </c>
      <c r="H19" s="4">
        <f t="shared" si="0"/>
        <v>54</v>
      </c>
    </row>
    <row r="20" spans="1:10" ht="14.25">
      <c r="A20">
        <v>17</v>
      </c>
      <c r="B20" s="5" t="s">
        <v>21</v>
      </c>
      <c r="C20" s="5" t="s">
        <v>104</v>
      </c>
      <c r="D20" s="5" t="s">
        <v>105</v>
      </c>
      <c r="E20" s="5"/>
      <c r="F20" s="6">
        <v>26</v>
      </c>
      <c r="G20" s="6">
        <v>23</v>
      </c>
      <c r="H20" s="4">
        <f t="shared" si="0"/>
        <v>49</v>
      </c>
      <c r="J20" s="10"/>
    </row>
    <row r="21" spans="1:8" ht="14.25">
      <c r="A21">
        <v>18</v>
      </c>
      <c r="B21" s="5" t="s">
        <v>5</v>
      </c>
      <c r="C21" s="5" t="s">
        <v>103</v>
      </c>
      <c r="D21" s="5" t="s">
        <v>160</v>
      </c>
      <c r="E21" s="5"/>
      <c r="F21" s="6">
        <v>27</v>
      </c>
      <c r="G21" s="6">
        <v>19</v>
      </c>
      <c r="H21" s="4">
        <f t="shared" si="0"/>
        <v>46</v>
      </c>
    </row>
    <row r="23" spans="2:8" ht="33">
      <c r="B23" s="22" t="s">
        <v>53</v>
      </c>
      <c r="C23" s="22"/>
      <c r="D23" s="22"/>
      <c r="E23" s="22"/>
      <c r="F23" s="22"/>
      <c r="G23" s="22"/>
      <c r="H23" s="22"/>
    </row>
    <row r="24" spans="2:8" ht="14.25">
      <c r="B24" s="7" t="s">
        <v>45</v>
      </c>
      <c r="C24" s="7" t="s">
        <v>46</v>
      </c>
      <c r="D24" s="7" t="s">
        <v>47</v>
      </c>
      <c r="E24" s="3" t="s">
        <v>72</v>
      </c>
      <c r="F24" s="8" t="s">
        <v>48</v>
      </c>
      <c r="G24" s="8" t="s">
        <v>49</v>
      </c>
      <c r="H24" s="8" t="s">
        <v>50</v>
      </c>
    </row>
    <row r="25" spans="1:8" ht="14.25">
      <c r="A25">
        <v>1</v>
      </c>
      <c r="B25" s="5" t="s">
        <v>58</v>
      </c>
      <c r="C25" s="5" t="s">
        <v>59</v>
      </c>
      <c r="D25" s="5" t="s">
        <v>143</v>
      </c>
      <c r="E25" s="5"/>
      <c r="F25" s="6">
        <v>75</v>
      </c>
      <c r="G25" s="6">
        <v>77</v>
      </c>
      <c r="H25" s="4">
        <f aca="true" t="shared" si="1" ref="H25:H56">F25+G25</f>
        <v>152</v>
      </c>
    </row>
    <row r="26" spans="1:9" ht="14.25">
      <c r="A26">
        <v>2</v>
      </c>
      <c r="B26" s="5" t="s">
        <v>20</v>
      </c>
      <c r="C26" s="5" t="s">
        <v>35</v>
      </c>
      <c r="D26" s="5" t="s">
        <v>162</v>
      </c>
      <c r="E26" s="5"/>
      <c r="F26" s="6">
        <v>76</v>
      </c>
      <c r="G26" s="6">
        <v>75</v>
      </c>
      <c r="H26" s="4">
        <f t="shared" si="1"/>
        <v>151</v>
      </c>
      <c r="I26" t="s">
        <v>75</v>
      </c>
    </row>
    <row r="27" spans="1:9" ht="14.25">
      <c r="A27">
        <v>3</v>
      </c>
      <c r="B27" s="5" t="s">
        <v>7</v>
      </c>
      <c r="C27" s="5" t="s">
        <v>63</v>
      </c>
      <c r="D27" s="5" t="s">
        <v>64</v>
      </c>
      <c r="E27" s="5"/>
      <c r="F27" s="6">
        <v>76</v>
      </c>
      <c r="G27" s="6">
        <v>75</v>
      </c>
      <c r="H27" s="4">
        <f t="shared" si="1"/>
        <v>151</v>
      </c>
      <c r="I27" t="s">
        <v>75</v>
      </c>
    </row>
    <row r="28" spans="1:9" ht="14.25">
      <c r="A28">
        <v>4</v>
      </c>
      <c r="B28" s="5" t="s">
        <v>41</v>
      </c>
      <c r="C28" s="5" t="s">
        <v>117</v>
      </c>
      <c r="D28" s="5" t="s">
        <v>118</v>
      </c>
      <c r="E28" s="5"/>
      <c r="F28" s="6">
        <v>73</v>
      </c>
      <c r="G28" s="6">
        <v>77</v>
      </c>
      <c r="H28" s="4">
        <f t="shared" si="1"/>
        <v>150</v>
      </c>
      <c r="I28" t="s">
        <v>106</v>
      </c>
    </row>
    <row r="29" spans="1:9" ht="14.25">
      <c r="A29">
        <v>5</v>
      </c>
      <c r="B29" s="5" t="s">
        <v>163</v>
      </c>
      <c r="C29" s="5" t="s">
        <v>122</v>
      </c>
      <c r="D29" s="5" t="s">
        <v>164</v>
      </c>
      <c r="E29" s="5"/>
      <c r="F29" s="6">
        <v>76</v>
      </c>
      <c r="G29" s="6">
        <v>74</v>
      </c>
      <c r="H29" s="4">
        <f t="shared" si="1"/>
        <v>150</v>
      </c>
      <c r="I29" t="s">
        <v>106</v>
      </c>
    </row>
    <row r="30" spans="1:8" ht="14.25">
      <c r="A30">
        <v>6</v>
      </c>
      <c r="B30" s="5" t="s">
        <v>22</v>
      </c>
      <c r="C30" s="5" t="s">
        <v>23</v>
      </c>
      <c r="D30" s="5" t="s">
        <v>108</v>
      </c>
      <c r="E30" s="5"/>
      <c r="F30" s="6">
        <v>72</v>
      </c>
      <c r="G30" s="6">
        <v>77</v>
      </c>
      <c r="H30" s="4">
        <f t="shared" si="1"/>
        <v>149</v>
      </c>
    </row>
    <row r="31" spans="1:8" ht="14.25">
      <c r="A31">
        <v>7</v>
      </c>
      <c r="B31" s="5" t="s">
        <v>21</v>
      </c>
      <c r="C31" s="5" t="s">
        <v>71</v>
      </c>
      <c r="D31" s="5" t="s">
        <v>60</v>
      </c>
      <c r="E31" s="5"/>
      <c r="F31" s="6">
        <v>74</v>
      </c>
      <c r="G31" s="6">
        <v>73</v>
      </c>
      <c r="H31" s="4">
        <f t="shared" si="1"/>
        <v>147</v>
      </c>
    </row>
    <row r="32" spans="1:8" ht="14.25">
      <c r="A32">
        <v>8</v>
      </c>
      <c r="B32" s="5" t="s">
        <v>21</v>
      </c>
      <c r="C32" s="5" t="s">
        <v>107</v>
      </c>
      <c r="D32" s="5" t="s">
        <v>165</v>
      </c>
      <c r="E32" s="5"/>
      <c r="F32" s="6">
        <v>74</v>
      </c>
      <c r="G32" s="6">
        <v>72</v>
      </c>
      <c r="H32" s="4">
        <f t="shared" si="1"/>
        <v>146</v>
      </c>
    </row>
    <row r="33" spans="1:9" ht="14.25">
      <c r="A33">
        <v>9</v>
      </c>
      <c r="B33" s="5" t="s">
        <v>16</v>
      </c>
      <c r="C33" s="5" t="s">
        <v>61</v>
      </c>
      <c r="D33" s="5" t="s">
        <v>62</v>
      </c>
      <c r="E33" s="5"/>
      <c r="F33" s="6">
        <v>70</v>
      </c>
      <c r="G33" s="6">
        <v>75</v>
      </c>
      <c r="H33" s="4">
        <f t="shared" si="1"/>
        <v>145</v>
      </c>
      <c r="I33" t="s">
        <v>106</v>
      </c>
    </row>
    <row r="34" spans="1:9" ht="14.25">
      <c r="A34">
        <v>10</v>
      </c>
      <c r="B34" s="5" t="s">
        <v>5</v>
      </c>
      <c r="C34" s="5" t="s">
        <v>39</v>
      </c>
      <c r="D34" s="5" t="s">
        <v>40</v>
      </c>
      <c r="E34" s="5"/>
      <c r="F34" s="6">
        <v>72</v>
      </c>
      <c r="G34" s="6">
        <v>73</v>
      </c>
      <c r="H34" s="4">
        <f t="shared" si="1"/>
        <v>145</v>
      </c>
      <c r="I34" t="s">
        <v>106</v>
      </c>
    </row>
    <row r="35" spans="1:8" ht="14.25">
      <c r="A35">
        <v>11</v>
      </c>
      <c r="B35" s="5" t="s">
        <v>76</v>
      </c>
      <c r="C35" s="5" t="s">
        <v>77</v>
      </c>
      <c r="D35" s="5" t="s">
        <v>78</v>
      </c>
      <c r="E35" s="5"/>
      <c r="F35" s="6">
        <v>69</v>
      </c>
      <c r="G35" s="6">
        <v>75</v>
      </c>
      <c r="H35" s="4">
        <f t="shared" si="1"/>
        <v>144</v>
      </c>
    </row>
    <row r="36" spans="1:9" ht="14.25">
      <c r="A36">
        <v>12</v>
      </c>
      <c r="B36" s="5" t="s">
        <v>69</v>
      </c>
      <c r="C36" s="5" t="s">
        <v>176</v>
      </c>
      <c r="D36" s="5" t="s">
        <v>177</v>
      </c>
      <c r="E36" s="5"/>
      <c r="F36" s="6">
        <v>68</v>
      </c>
      <c r="G36" s="6">
        <v>75</v>
      </c>
      <c r="H36" s="4">
        <f t="shared" si="1"/>
        <v>143</v>
      </c>
      <c r="I36" t="s">
        <v>106</v>
      </c>
    </row>
    <row r="37" spans="1:9" ht="14.25">
      <c r="A37">
        <v>13</v>
      </c>
      <c r="B37" s="5" t="s">
        <v>17</v>
      </c>
      <c r="C37" s="5" t="s">
        <v>87</v>
      </c>
      <c r="D37" s="5" t="s">
        <v>166</v>
      </c>
      <c r="E37" s="5"/>
      <c r="F37" s="6">
        <v>72</v>
      </c>
      <c r="G37" s="6">
        <v>71</v>
      </c>
      <c r="H37" s="4">
        <f t="shared" si="1"/>
        <v>143</v>
      </c>
      <c r="I37" t="s">
        <v>106</v>
      </c>
    </row>
    <row r="38" spans="1:8" ht="14.25">
      <c r="A38">
        <v>14</v>
      </c>
      <c r="B38" s="5" t="s">
        <v>36</v>
      </c>
      <c r="C38" s="5" t="s">
        <v>77</v>
      </c>
      <c r="D38" s="5" t="s">
        <v>86</v>
      </c>
      <c r="E38" s="5"/>
      <c r="F38" s="6">
        <v>70</v>
      </c>
      <c r="G38" s="6">
        <v>72</v>
      </c>
      <c r="H38" s="4">
        <f t="shared" si="1"/>
        <v>142</v>
      </c>
    </row>
    <row r="39" spans="1:8" ht="14.25">
      <c r="A39">
        <v>15</v>
      </c>
      <c r="B39" s="5" t="s">
        <v>20</v>
      </c>
      <c r="C39" s="5" t="s">
        <v>37</v>
      </c>
      <c r="D39" s="5" t="s">
        <v>38</v>
      </c>
      <c r="E39" s="5"/>
      <c r="F39" s="6">
        <v>69</v>
      </c>
      <c r="G39" s="6">
        <v>72</v>
      </c>
      <c r="H39" s="4">
        <f t="shared" si="1"/>
        <v>141</v>
      </c>
    </row>
    <row r="40" spans="1:9" ht="14.25">
      <c r="A40">
        <v>16</v>
      </c>
      <c r="B40" s="5" t="s">
        <v>188</v>
      </c>
      <c r="C40" s="5" t="s">
        <v>170</v>
      </c>
      <c r="D40" s="5" t="s">
        <v>188</v>
      </c>
      <c r="E40" s="5"/>
      <c r="F40" s="6">
        <v>64</v>
      </c>
      <c r="G40" s="6">
        <v>75</v>
      </c>
      <c r="H40" s="4">
        <f t="shared" si="1"/>
        <v>139</v>
      </c>
      <c r="I40" t="s">
        <v>106</v>
      </c>
    </row>
    <row r="41" spans="1:9" ht="14.25">
      <c r="A41">
        <v>17</v>
      </c>
      <c r="B41" s="5" t="s">
        <v>185</v>
      </c>
      <c r="C41" s="5" t="s">
        <v>186</v>
      </c>
      <c r="D41" s="5" t="s">
        <v>187</v>
      </c>
      <c r="E41" s="5"/>
      <c r="F41" s="6">
        <v>66</v>
      </c>
      <c r="G41" s="6">
        <v>73</v>
      </c>
      <c r="H41" s="4">
        <f t="shared" si="1"/>
        <v>139</v>
      </c>
      <c r="I41" t="s">
        <v>106</v>
      </c>
    </row>
    <row r="42" spans="2:9" ht="14.25">
      <c r="B42" s="5" t="s">
        <v>42</v>
      </c>
      <c r="C42" s="5" t="s">
        <v>43</v>
      </c>
      <c r="D42" s="5" t="s">
        <v>44</v>
      </c>
      <c r="E42" s="5"/>
      <c r="F42" s="6">
        <v>66</v>
      </c>
      <c r="G42" s="6">
        <v>73</v>
      </c>
      <c r="H42" s="4">
        <f t="shared" si="1"/>
        <v>139</v>
      </c>
      <c r="I42" t="s">
        <v>106</v>
      </c>
    </row>
    <row r="43" spans="1:9" ht="14.25">
      <c r="A43">
        <v>19</v>
      </c>
      <c r="B43" s="5" t="s">
        <v>109</v>
      </c>
      <c r="C43" s="5" t="s">
        <v>130</v>
      </c>
      <c r="D43" s="5" t="s">
        <v>110</v>
      </c>
      <c r="E43" s="5"/>
      <c r="F43" s="6">
        <v>68</v>
      </c>
      <c r="G43" s="6">
        <v>71</v>
      </c>
      <c r="H43" s="4">
        <f t="shared" si="1"/>
        <v>139</v>
      </c>
      <c r="I43" t="s">
        <v>106</v>
      </c>
    </row>
    <row r="44" spans="1:9" ht="14.25">
      <c r="A44">
        <v>20</v>
      </c>
      <c r="B44" s="5" t="s">
        <v>83</v>
      </c>
      <c r="C44" s="5" t="s">
        <v>84</v>
      </c>
      <c r="D44" s="5" t="s">
        <v>85</v>
      </c>
      <c r="E44" s="5"/>
      <c r="F44" s="6">
        <v>65</v>
      </c>
      <c r="G44" s="6">
        <v>72</v>
      </c>
      <c r="H44" s="4">
        <f t="shared" si="1"/>
        <v>137</v>
      </c>
      <c r="I44" t="s">
        <v>106</v>
      </c>
    </row>
    <row r="45" spans="1:9" ht="14.25">
      <c r="A45">
        <v>21</v>
      </c>
      <c r="B45" s="5" t="s">
        <v>15</v>
      </c>
      <c r="C45" s="5" t="s">
        <v>115</v>
      </c>
      <c r="D45" s="5" t="s">
        <v>116</v>
      </c>
      <c r="E45" s="5"/>
      <c r="F45" s="6">
        <v>69</v>
      </c>
      <c r="G45" s="6">
        <v>68</v>
      </c>
      <c r="H45" s="4">
        <f t="shared" si="1"/>
        <v>137</v>
      </c>
      <c r="I45" t="s">
        <v>106</v>
      </c>
    </row>
    <row r="46" spans="1:9" ht="14.25">
      <c r="A46">
        <v>22</v>
      </c>
      <c r="B46" s="5" t="s">
        <v>10</v>
      </c>
      <c r="C46" s="5" t="s">
        <v>174</v>
      </c>
      <c r="D46" s="5" t="s">
        <v>175</v>
      </c>
      <c r="E46" s="5"/>
      <c r="F46" s="6">
        <v>68</v>
      </c>
      <c r="G46" s="6">
        <v>68</v>
      </c>
      <c r="H46" s="4">
        <f t="shared" si="1"/>
        <v>136</v>
      </c>
      <c r="I46" t="s">
        <v>106</v>
      </c>
    </row>
    <row r="47" spans="1:9" ht="14.25">
      <c r="A47">
        <v>23</v>
      </c>
      <c r="B47" s="5" t="s">
        <v>68</v>
      </c>
      <c r="C47" s="5" t="s">
        <v>170</v>
      </c>
      <c r="D47" s="5" t="s">
        <v>171</v>
      </c>
      <c r="E47" s="5"/>
      <c r="F47" s="6">
        <v>69</v>
      </c>
      <c r="G47" s="6">
        <v>67</v>
      </c>
      <c r="H47" s="4">
        <f t="shared" si="1"/>
        <v>136</v>
      </c>
      <c r="I47" t="s">
        <v>106</v>
      </c>
    </row>
    <row r="48" spans="1:8" ht="14.25">
      <c r="A48">
        <v>24</v>
      </c>
      <c r="B48" s="5" t="s">
        <v>5</v>
      </c>
      <c r="C48" s="5" t="s">
        <v>172</v>
      </c>
      <c r="D48" s="5" t="s">
        <v>173</v>
      </c>
      <c r="E48" s="5"/>
      <c r="F48" s="6">
        <v>68</v>
      </c>
      <c r="G48" s="6">
        <v>67</v>
      </c>
      <c r="H48" s="4">
        <f t="shared" si="1"/>
        <v>135</v>
      </c>
    </row>
    <row r="49" spans="1:9" ht="14.25">
      <c r="A49">
        <v>25</v>
      </c>
      <c r="B49" s="5" t="s">
        <v>21</v>
      </c>
      <c r="C49" s="5" t="s">
        <v>111</v>
      </c>
      <c r="D49" s="5" t="s">
        <v>112</v>
      </c>
      <c r="E49" s="5"/>
      <c r="F49" s="6">
        <v>63</v>
      </c>
      <c r="G49" s="6">
        <v>71</v>
      </c>
      <c r="H49" s="4">
        <f t="shared" si="1"/>
        <v>134</v>
      </c>
      <c r="I49" t="s">
        <v>106</v>
      </c>
    </row>
    <row r="50" spans="1:9" ht="14.25">
      <c r="A50">
        <v>26</v>
      </c>
      <c r="B50" s="5" t="s">
        <v>7</v>
      </c>
      <c r="C50" s="5" t="s">
        <v>183</v>
      </c>
      <c r="D50" s="5" t="s">
        <v>184</v>
      </c>
      <c r="E50" s="5"/>
      <c r="F50" s="6">
        <v>67</v>
      </c>
      <c r="G50" s="6">
        <v>67</v>
      </c>
      <c r="H50" s="4">
        <f t="shared" si="1"/>
        <v>134</v>
      </c>
      <c r="I50" t="s">
        <v>106</v>
      </c>
    </row>
    <row r="51" spans="1:9" ht="14.25">
      <c r="A51">
        <v>27</v>
      </c>
      <c r="B51" s="5" t="s">
        <v>193</v>
      </c>
      <c r="C51" s="5" t="s">
        <v>194</v>
      </c>
      <c r="D51" s="5" t="s">
        <v>195</v>
      </c>
      <c r="E51" s="5"/>
      <c r="F51" s="6">
        <v>62</v>
      </c>
      <c r="G51" s="6">
        <v>71</v>
      </c>
      <c r="H51" s="4">
        <f t="shared" si="1"/>
        <v>133</v>
      </c>
      <c r="I51" t="s">
        <v>106</v>
      </c>
    </row>
    <row r="52" spans="1:9" ht="14.25">
      <c r="A52">
        <v>28</v>
      </c>
      <c r="B52" s="5" t="s">
        <v>58</v>
      </c>
      <c r="C52" s="5" t="s">
        <v>189</v>
      </c>
      <c r="D52" s="5" t="s">
        <v>190</v>
      </c>
      <c r="E52" s="5"/>
      <c r="F52" s="6">
        <v>63</v>
      </c>
      <c r="G52" s="6">
        <v>70</v>
      </c>
      <c r="H52" s="4">
        <f t="shared" si="1"/>
        <v>133</v>
      </c>
      <c r="I52" t="s">
        <v>106</v>
      </c>
    </row>
    <row r="53" spans="1:9" ht="14.25">
      <c r="A53">
        <v>29</v>
      </c>
      <c r="B53" s="5" t="s">
        <v>167</v>
      </c>
      <c r="C53" s="5" t="s">
        <v>168</v>
      </c>
      <c r="D53" s="5" t="s">
        <v>169</v>
      </c>
      <c r="E53" s="5"/>
      <c r="F53" s="6">
        <v>71</v>
      </c>
      <c r="G53" s="6">
        <v>62</v>
      </c>
      <c r="H53" s="4">
        <f t="shared" si="1"/>
        <v>133</v>
      </c>
      <c r="I53" t="s">
        <v>106</v>
      </c>
    </row>
    <row r="54" spans="1:8" ht="14.25">
      <c r="A54">
        <v>30</v>
      </c>
      <c r="B54" s="5" t="s">
        <v>178</v>
      </c>
      <c r="C54" s="5" t="s">
        <v>179</v>
      </c>
      <c r="D54" s="5" t="s">
        <v>180</v>
      </c>
      <c r="E54" s="5"/>
      <c r="F54" s="6">
        <v>68</v>
      </c>
      <c r="G54" s="6">
        <v>63</v>
      </c>
      <c r="H54" s="4">
        <f t="shared" si="1"/>
        <v>131</v>
      </c>
    </row>
    <row r="55" spans="1:8" ht="14.25">
      <c r="A55">
        <v>31</v>
      </c>
      <c r="B55" s="5" t="s">
        <v>0</v>
      </c>
      <c r="C55" s="5" t="s">
        <v>181</v>
      </c>
      <c r="D55" s="5" t="s">
        <v>182</v>
      </c>
      <c r="E55" s="5"/>
      <c r="F55" s="6">
        <v>67</v>
      </c>
      <c r="G55" s="6">
        <v>63</v>
      </c>
      <c r="H55" s="4">
        <f t="shared" si="1"/>
        <v>130</v>
      </c>
    </row>
    <row r="56" spans="1:8" ht="14.25">
      <c r="A56">
        <v>32</v>
      </c>
      <c r="B56" s="5" t="s">
        <v>5</v>
      </c>
      <c r="C56" s="5" t="s">
        <v>113</v>
      </c>
      <c r="D56" s="5" t="s">
        <v>114</v>
      </c>
      <c r="E56" s="5"/>
      <c r="F56" s="6">
        <v>63</v>
      </c>
      <c r="G56" s="6">
        <v>62</v>
      </c>
      <c r="H56" s="4">
        <f t="shared" si="1"/>
        <v>125</v>
      </c>
    </row>
    <row r="57" spans="1:8" ht="14.25">
      <c r="A57">
        <v>33</v>
      </c>
      <c r="B57" s="5" t="s">
        <v>14</v>
      </c>
      <c r="C57" s="5" t="s">
        <v>196</v>
      </c>
      <c r="D57" s="5" t="s">
        <v>197</v>
      </c>
      <c r="E57" s="5"/>
      <c r="F57" s="6">
        <v>60</v>
      </c>
      <c r="G57" s="6">
        <v>64</v>
      </c>
      <c r="H57" s="4">
        <f aca="true" t="shared" si="2" ref="H57:H73">F57+G57</f>
        <v>124</v>
      </c>
    </row>
    <row r="58" spans="1:8" ht="14.25">
      <c r="A58">
        <v>34</v>
      </c>
      <c r="B58" s="5" t="s">
        <v>65</v>
      </c>
      <c r="C58" s="5" t="s">
        <v>203</v>
      </c>
      <c r="D58" s="5" t="s">
        <v>211</v>
      </c>
      <c r="E58" s="5"/>
      <c r="F58" s="6">
        <v>54</v>
      </c>
      <c r="G58" s="6">
        <v>69</v>
      </c>
      <c r="H58" s="4">
        <f t="shared" si="2"/>
        <v>123</v>
      </c>
    </row>
    <row r="59" spans="1:8" ht="14.25">
      <c r="A59">
        <v>35</v>
      </c>
      <c r="B59" s="5" t="s">
        <v>141</v>
      </c>
      <c r="C59" s="5" t="s">
        <v>203</v>
      </c>
      <c r="D59" s="5" t="s">
        <v>204</v>
      </c>
      <c r="E59" s="5"/>
      <c r="F59" s="6">
        <v>57</v>
      </c>
      <c r="G59" s="6">
        <v>65</v>
      </c>
      <c r="H59" s="4">
        <f t="shared" si="2"/>
        <v>122</v>
      </c>
    </row>
    <row r="60" spans="1:8" ht="14.25">
      <c r="A60">
        <v>36</v>
      </c>
      <c r="B60" s="5" t="s">
        <v>66</v>
      </c>
      <c r="C60" s="5" t="s">
        <v>205</v>
      </c>
      <c r="D60" s="5" t="s">
        <v>206</v>
      </c>
      <c r="E60" s="5"/>
      <c r="F60" s="6">
        <v>56</v>
      </c>
      <c r="G60" s="6">
        <v>65</v>
      </c>
      <c r="H60" s="4">
        <f t="shared" si="2"/>
        <v>121</v>
      </c>
    </row>
    <row r="61" spans="1:8" ht="14.25">
      <c r="A61">
        <v>37</v>
      </c>
      <c r="B61" s="5" t="s">
        <v>200</v>
      </c>
      <c r="C61" s="5" t="s">
        <v>27</v>
      </c>
      <c r="D61" s="5" t="s">
        <v>28</v>
      </c>
      <c r="E61" s="5"/>
      <c r="F61" s="6">
        <v>58</v>
      </c>
      <c r="G61" s="6">
        <v>62</v>
      </c>
      <c r="H61" s="4">
        <f t="shared" si="2"/>
        <v>120</v>
      </c>
    </row>
    <row r="62" spans="1:9" ht="14.25">
      <c r="A62">
        <v>38</v>
      </c>
      <c r="B62" s="5" t="s">
        <v>31</v>
      </c>
      <c r="C62" s="5" t="s">
        <v>209</v>
      </c>
      <c r="D62" s="5" t="s">
        <v>210</v>
      </c>
      <c r="E62" s="5"/>
      <c r="F62" s="6">
        <v>55</v>
      </c>
      <c r="G62" s="6">
        <v>62</v>
      </c>
      <c r="H62" s="4">
        <f t="shared" si="2"/>
        <v>117</v>
      </c>
      <c r="I62" t="s">
        <v>106</v>
      </c>
    </row>
    <row r="63" spans="1:9" ht="14.25">
      <c r="A63">
        <v>39</v>
      </c>
      <c r="B63" s="5" t="s">
        <v>66</v>
      </c>
      <c r="C63" s="5" t="s">
        <v>198</v>
      </c>
      <c r="D63" s="5" t="s">
        <v>199</v>
      </c>
      <c r="E63" s="5"/>
      <c r="F63" s="6">
        <v>59</v>
      </c>
      <c r="G63" s="6">
        <v>58</v>
      </c>
      <c r="H63" s="4">
        <f t="shared" si="2"/>
        <v>117</v>
      </c>
      <c r="I63" t="s">
        <v>106</v>
      </c>
    </row>
    <row r="64" spans="1:8" ht="14.25">
      <c r="A64">
        <v>40</v>
      </c>
      <c r="B64" s="5" t="s">
        <v>21</v>
      </c>
      <c r="C64" s="5" t="s">
        <v>207</v>
      </c>
      <c r="D64" s="5" t="s">
        <v>208</v>
      </c>
      <c r="E64" s="5"/>
      <c r="F64" s="6">
        <v>56</v>
      </c>
      <c r="G64" s="6">
        <v>60</v>
      </c>
      <c r="H64" s="4">
        <f t="shared" si="2"/>
        <v>116</v>
      </c>
    </row>
    <row r="65" spans="1:8" ht="14.25">
      <c r="A65">
        <v>41</v>
      </c>
      <c r="B65" s="5" t="s">
        <v>69</v>
      </c>
      <c r="C65" s="5" t="s">
        <v>221</v>
      </c>
      <c r="D65" s="5" t="s">
        <v>202</v>
      </c>
      <c r="E65" s="5"/>
      <c r="F65" s="6">
        <v>57</v>
      </c>
      <c r="G65" s="6">
        <v>58</v>
      </c>
      <c r="H65" s="4">
        <f>F65+G65</f>
        <v>115</v>
      </c>
    </row>
    <row r="66" spans="1:8" ht="14.25">
      <c r="A66">
        <v>42</v>
      </c>
      <c r="B66" s="5" t="s">
        <v>69</v>
      </c>
      <c r="C66" s="5" t="s">
        <v>213</v>
      </c>
      <c r="D66" s="5" t="s">
        <v>214</v>
      </c>
      <c r="E66" s="5"/>
      <c r="F66" s="6">
        <v>47</v>
      </c>
      <c r="G66" s="6">
        <v>64</v>
      </c>
      <c r="H66" s="4">
        <f t="shared" si="2"/>
        <v>111</v>
      </c>
    </row>
    <row r="67" spans="1:8" ht="14.25">
      <c r="A67">
        <v>43</v>
      </c>
      <c r="B67" s="5" t="s">
        <v>70</v>
      </c>
      <c r="C67" s="5" t="s">
        <v>125</v>
      </c>
      <c r="D67" s="5" t="s">
        <v>212</v>
      </c>
      <c r="E67" s="5"/>
      <c r="F67" s="6">
        <v>52</v>
      </c>
      <c r="G67" s="6">
        <v>58</v>
      </c>
      <c r="H67" s="4">
        <f t="shared" si="2"/>
        <v>110</v>
      </c>
    </row>
    <row r="68" spans="1:8" ht="14.25">
      <c r="A68">
        <v>44</v>
      </c>
      <c r="B68" s="5" t="s">
        <v>32</v>
      </c>
      <c r="C68" s="5" t="s">
        <v>201</v>
      </c>
      <c r="D68" s="5" t="s">
        <v>215</v>
      </c>
      <c r="E68" s="5"/>
      <c r="F68" s="6">
        <v>47</v>
      </c>
      <c r="G68" s="6">
        <v>58</v>
      </c>
      <c r="H68" s="4">
        <f t="shared" si="2"/>
        <v>105</v>
      </c>
    </row>
    <row r="69" spans="1:8" ht="14.25">
      <c r="A69">
        <v>45</v>
      </c>
      <c r="B69" s="5" t="s">
        <v>16</v>
      </c>
      <c r="C69" s="5" t="s">
        <v>127</v>
      </c>
      <c r="D69" s="5" t="s">
        <v>128</v>
      </c>
      <c r="E69" s="5"/>
      <c r="F69" s="6">
        <v>46</v>
      </c>
      <c r="G69" s="6">
        <v>57</v>
      </c>
      <c r="H69" s="4">
        <f t="shared" si="2"/>
        <v>103</v>
      </c>
    </row>
    <row r="70" spans="1:8" ht="14.25">
      <c r="A70">
        <v>46</v>
      </c>
      <c r="B70" s="5" t="s">
        <v>67</v>
      </c>
      <c r="C70" s="5" t="s">
        <v>216</v>
      </c>
      <c r="D70" s="5" t="s">
        <v>217</v>
      </c>
      <c r="E70" s="5"/>
      <c r="F70" s="6"/>
      <c r="G70" s="6">
        <v>68</v>
      </c>
      <c r="H70" s="4">
        <f t="shared" si="2"/>
        <v>68</v>
      </c>
    </row>
    <row r="71" spans="1:9" ht="14.25">
      <c r="A71">
        <v>47</v>
      </c>
      <c r="B71" s="5" t="s">
        <v>70</v>
      </c>
      <c r="C71" s="5" t="s">
        <v>90</v>
      </c>
      <c r="D71" s="5" t="s">
        <v>119</v>
      </c>
      <c r="E71" s="5"/>
      <c r="F71" s="6">
        <v>64</v>
      </c>
      <c r="G71" s="6">
        <v>1</v>
      </c>
      <c r="H71" s="4">
        <f t="shared" si="2"/>
        <v>65</v>
      </c>
      <c r="I71" t="s">
        <v>266</v>
      </c>
    </row>
    <row r="72" spans="1:8" ht="14.25">
      <c r="A72">
        <v>48</v>
      </c>
      <c r="B72" s="5" t="s">
        <v>69</v>
      </c>
      <c r="C72" s="5" t="s">
        <v>191</v>
      </c>
      <c r="D72" s="5" t="s">
        <v>192</v>
      </c>
      <c r="E72" s="5"/>
      <c r="F72" s="6">
        <v>63</v>
      </c>
      <c r="G72" s="6"/>
      <c r="H72" s="4">
        <f t="shared" si="2"/>
        <v>63</v>
      </c>
    </row>
    <row r="73" spans="1:8" ht="14.25">
      <c r="A73">
        <v>49</v>
      </c>
      <c r="B73" s="5" t="s">
        <v>218</v>
      </c>
      <c r="C73" s="5" t="s">
        <v>219</v>
      </c>
      <c r="D73" s="5" t="s">
        <v>220</v>
      </c>
      <c r="E73" s="5"/>
      <c r="F73" s="6"/>
      <c r="G73" s="6">
        <v>54</v>
      </c>
      <c r="H73" s="4">
        <f t="shared" si="2"/>
        <v>54</v>
      </c>
    </row>
    <row r="75" spans="2:8" ht="33">
      <c r="B75" s="22" t="s">
        <v>51</v>
      </c>
      <c r="C75" s="22"/>
      <c r="D75" s="22"/>
      <c r="E75" s="22"/>
      <c r="F75" s="22"/>
      <c r="G75" s="22"/>
      <c r="H75" s="22"/>
    </row>
    <row r="76" spans="2:8" ht="14.25">
      <c r="B76" s="3" t="s">
        <v>45</v>
      </c>
      <c r="C76" s="3" t="s">
        <v>46</v>
      </c>
      <c r="D76" s="3" t="s">
        <v>47</v>
      </c>
      <c r="E76" s="3" t="s">
        <v>72</v>
      </c>
      <c r="F76" s="4" t="s">
        <v>48</v>
      </c>
      <c r="G76" s="4" t="s">
        <v>49</v>
      </c>
      <c r="H76" s="4" t="s">
        <v>50</v>
      </c>
    </row>
    <row r="77" spans="1:8" ht="14.25">
      <c r="A77">
        <v>1</v>
      </c>
      <c r="B77" s="5" t="s">
        <v>14</v>
      </c>
      <c r="C77" s="5" t="s">
        <v>225</v>
      </c>
      <c r="D77" s="5" t="s">
        <v>226</v>
      </c>
      <c r="E77" s="5"/>
      <c r="F77" s="6">
        <v>67</v>
      </c>
      <c r="G77" s="6">
        <v>68</v>
      </c>
      <c r="H77" s="4">
        <f aca="true" t="shared" si="3" ref="H77:H96">F77+G77</f>
        <v>135</v>
      </c>
    </row>
    <row r="78" spans="1:8" ht="14.25">
      <c r="A78">
        <v>2</v>
      </c>
      <c r="B78" s="5" t="s">
        <v>29</v>
      </c>
      <c r="C78" s="5" t="s">
        <v>227</v>
      </c>
      <c r="D78" s="5" t="s">
        <v>228</v>
      </c>
      <c r="E78" s="5"/>
      <c r="F78" s="6">
        <v>67</v>
      </c>
      <c r="G78" s="6">
        <v>64</v>
      </c>
      <c r="H78" s="4">
        <f t="shared" si="3"/>
        <v>131</v>
      </c>
    </row>
    <row r="79" spans="1:8" ht="14.25">
      <c r="A79">
        <v>3</v>
      </c>
      <c r="B79" s="5" t="s">
        <v>32</v>
      </c>
      <c r="C79" s="5" t="s">
        <v>91</v>
      </c>
      <c r="D79" s="5" t="s">
        <v>92</v>
      </c>
      <c r="E79" s="5"/>
      <c r="F79" s="6">
        <v>67</v>
      </c>
      <c r="G79" s="6">
        <v>62</v>
      </c>
      <c r="H79" s="4">
        <f t="shared" si="3"/>
        <v>129</v>
      </c>
    </row>
    <row r="80" spans="1:9" ht="14.25">
      <c r="A80">
        <v>4</v>
      </c>
      <c r="B80" s="5" t="s">
        <v>21</v>
      </c>
      <c r="C80" s="5" t="s">
        <v>129</v>
      </c>
      <c r="D80" s="5" t="s">
        <v>231</v>
      </c>
      <c r="E80" s="5"/>
      <c r="F80" s="6">
        <v>64</v>
      </c>
      <c r="G80" s="6">
        <v>64</v>
      </c>
      <c r="H80" s="4">
        <f t="shared" si="3"/>
        <v>128</v>
      </c>
      <c r="I80" t="s">
        <v>106</v>
      </c>
    </row>
    <row r="81" spans="1:9" ht="14.25">
      <c r="A81">
        <v>5</v>
      </c>
      <c r="B81" s="5" t="s">
        <v>21</v>
      </c>
      <c r="C81" s="5" t="s">
        <v>131</v>
      </c>
      <c r="D81" s="5" t="s">
        <v>132</v>
      </c>
      <c r="E81" s="5"/>
      <c r="F81" s="6">
        <v>68</v>
      </c>
      <c r="G81" s="6">
        <v>60</v>
      </c>
      <c r="H81" s="4">
        <f t="shared" si="3"/>
        <v>128</v>
      </c>
      <c r="I81" t="s">
        <v>106</v>
      </c>
    </row>
    <row r="82" spans="1:8" ht="14.25">
      <c r="A82">
        <v>6</v>
      </c>
      <c r="B82" s="5" t="s">
        <v>24</v>
      </c>
      <c r="C82" s="5" t="s">
        <v>229</v>
      </c>
      <c r="D82" s="5" t="s">
        <v>230</v>
      </c>
      <c r="E82" s="5"/>
      <c r="F82" s="6">
        <v>64</v>
      </c>
      <c r="G82" s="6">
        <v>61</v>
      </c>
      <c r="H82" s="4">
        <f t="shared" si="3"/>
        <v>125</v>
      </c>
    </row>
    <row r="83" spans="1:8" ht="14.25">
      <c r="A83">
        <v>7</v>
      </c>
      <c r="B83" s="5" t="s">
        <v>36</v>
      </c>
      <c r="C83" s="5" t="s">
        <v>56</v>
      </c>
      <c r="D83" s="5" t="s">
        <v>57</v>
      </c>
      <c r="E83" s="5"/>
      <c r="F83" s="6">
        <v>60</v>
      </c>
      <c r="G83" s="6">
        <v>62</v>
      </c>
      <c r="H83" s="4">
        <f t="shared" si="3"/>
        <v>122</v>
      </c>
    </row>
    <row r="84" spans="1:8" ht="14.25">
      <c r="A84">
        <v>8</v>
      </c>
      <c r="B84" s="5" t="s">
        <v>21</v>
      </c>
      <c r="C84" s="5" t="s">
        <v>232</v>
      </c>
      <c r="D84" s="5" t="s">
        <v>233</v>
      </c>
      <c r="E84" s="5"/>
      <c r="F84" s="6">
        <v>62</v>
      </c>
      <c r="G84" s="6">
        <v>56</v>
      </c>
      <c r="H84" s="4">
        <f t="shared" si="3"/>
        <v>118</v>
      </c>
    </row>
    <row r="85" spans="1:8" ht="14.25">
      <c r="A85">
        <v>9</v>
      </c>
      <c r="B85" s="5" t="s">
        <v>0</v>
      </c>
      <c r="C85" s="5" t="s">
        <v>94</v>
      </c>
      <c r="D85" s="5" t="s">
        <v>95</v>
      </c>
      <c r="E85" s="5"/>
      <c r="F85" s="6">
        <v>54</v>
      </c>
      <c r="G85" s="6">
        <v>61</v>
      </c>
      <c r="H85" s="4">
        <f t="shared" si="3"/>
        <v>115</v>
      </c>
    </row>
    <row r="86" spans="1:9" ht="14.25">
      <c r="A86">
        <v>10</v>
      </c>
      <c r="B86" s="5" t="s">
        <v>5</v>
      </c>
      <c r="C86" s="5" t="s">
        <v>239</v>
      </c>
      <c r="D86" s="5" t="s">
        <v>240</v>
      </c>
      <c r="E86" s="5"/>
      <c r="F86" s="6">
        <v>56</v>
      </c>
      <c r="G86" s="6">
        <v>56</v>
      </c>
      <c r="H86" s="4">
        <f t="shared" si="3"/>
        <v>112</v>
      </c>
      <c r="I86" t="s">
        <v>106</v>
      </c>
    </row>
    <row r="87" spans="1:9" ht="14.25">
      <c r="A87">
        <v>11</v>
      </c>
      <c r="B87" s="5" t="s">
        <v>234</v>
      </c>
      <c r="C87" s="5" t="s">
        <v>235</v>
      </c>
      <c r="D87" s="5" t="s">
        <v>236</v>
      </c>
      <c r="E87" s="5"/>
      <c r="F87" s="6">
        <v>61</v>
      </c>
      <c r="G87" s="6">
        <v>51</v>
      </c>
      <c r="H87" s="4">
        <f t="shared" si="3"/>
        <v>112</v>
      </c>
      <c r="I87" t="s">
        <v>106</v>
      </c>
    </row>
    <row r="88" spans="1:8" ht="14.25">
      <c r="A88">
        <v>12</v>
      </c>
      <c r="B88" s="5" t="s">
        <v>222</v>
      </c>
      <c r="C88" s="5" t="s">
        <v>223</v>
      </c>
      <c r="D88" s="5" t="s">
        <v>224</v>
      </c>
      <c r="E88" s="5"/>
      <c r="F88" s="6">
        <v>68</v>
      </c>
      <c r="G88" s="6">
        <v>43</v>
      </c>
      <c r="H88" s="4">
        <f t="shared" si="3"/>
        <v>111</v>
      </c>
    </row>
    <row r="89" spans="1:9" ht="14.25">
      <c r="A89">
        <v>13</v>
      </c>
      <c r="B89" s="5" t="s">
        <v>7</v>
      </c>
      <c r="C89" s="5" t="s">
        <v>93</v>
      </c>
      <c r="D89" s="5" t="s">
        <v>241</v>
      </c>
      <c r="E89" s="5"/>
      <c r="F89" s="6">
        <v>56</v>
      </c>
      <c r="G89" s="6">
        <v>54</v>
      </c>
      <c r="H89" s="4">
        <f t="shared" si="3"/>
        <v>110</v>
      </c>
      <c r="I89" t="s">
        <v>106</v>
      </c>
    </row>
    <row r="90" spans="1:9" ht="14.25">
      <c r="A90">
        <v>14</v>
      </c>
      <c r="B90" s="5" t="s">
        <v>29</v>
      </c>
      <c r="C90" s="5" t="s">
        <v>237</v>
      </c>
      <c r="D90" s="5" t="s">
        <v>238</v>
      </c>
      <c r="E90" s="5"/>
      <c r="F90" s="6">
        <v>61</v>
      </c>
      <c r="G90" s="6">
        <v>49</v>
      </c>
      <c r="H90" s="4">
        <f t="shared" si="3"/>
        <v>110</v>
      </c>
      <c r="I90" t="s">
        <v>106</v>
      </c>
    </row>
    <row r="91" spans="1:8" ht="14.25">
      <c r="A91">
        <v>15</v>
      </c>
      <c r="B91" s="5" t="s">
        <v>242</v>
      </c>
      <c r="C91" s="5" t="s">
        <v>243</v>
      </c>
      <c r="D91" s="5" t="s">
        <v>244</v>
      </c>
      <c r="E91" s="5"/>
      <c r="F91" s="6">
        <v>51</v>
      </c>
      <c r="G91" s="6">
        <v>56</v>
      </c>
      <c r="H91" s="4">
        <f t="shared" si="3"/>
        <v>107</v>
      </c>
    </row>
    <row r="92" spans="1:8" ht="14.25">
      <c r="A92">
        <v>16</v>
      </c>
      <c r="B92" s="5" t="s">
        <v>135</v>
      </c>
      <c r="C92" s="5" t="s">
        <v>136</v>
      </c>
      <c r="D92" s="5" t="s">
        <v>137</v>
      </c>
      <c r="E92" s="5"/>
      <c r="F92" s="6">
        <v>43</v>
      </c>
      <c r="G92" s="6">
        <v>50</v>
      </c>
      <c r="H92" s="4">
        <f t="shared" si="3"/>
        <v>93</v>
      </c>
    </row>
    <row r="93" spans="1:8" ht="14.25">
      <c r="A93">
        <v>17</v>
      </c>
      <c r="B93" s="5" t="s">
        <v>245</v>
      </c>
      <c r="C93" s="5" t="s">
        <v>246</v>
      </c>
      <c r="D93" s="5" t="s">
        <v>247</v>
      </c>
      <c r="E93" s="5"/>
      <c r="F93" s="6">
        <v>39</v>
      </c>
      <c r="G93" s="6">
        <v>39</v>
      </c>
      <c r="H93" s="4">
        <f t="shared" si="3"/>
        <v>78</v>
      </c>
    </row>
    <row r="94" spans="1:8" ht="14.25">
      <c r="A94">
        <v>18</v>
      </c>
      <c r="B94" s="5" t="s">
        <v>65</v>
      </c>
      <c r="C94" s="5" t="s">
        <v>120</v>
      </c>
      <c r="D94" s="5" t="s">
        <v>121</v>
      </c>
      <c r="E94" s="5"/>
      <c r="F94" s="6"/>
      <c r="G94" s="6">
        <v>63</v>
      </c>
      <c r="H94" s="4">
        <f t="shared" si="3"/>
        <v>63</v>
      </c>
    </row>
    <row r="95" spans="1:8" ht="14.25">
      <c r="A95">
        <v>19</v>
      </c>
      <c r="B95" s="5" t="s">
        <v>21</v>
      </c>
      <c r="C95" s="5" t="s">
        <v>133</v>
      </c>
      <c r="D95" s="5" t="s">
        <v>134</v>
      </c>
      <c r="E95" s="5"/>
      <c r="F95" s="6">
        <v>61</v>
      </c>
      <c r="G95" s="6"/>
      <c r="H95" s="4">
        <f t="shared" si="3"/>
        <v>61</v>
      </c>
    </row>
    <row r="96" spans="1:8" ht="14.25">
      <c r="A96">
        <v>20</v>
      </c>
      <c r="B96" s="5" t="s">
        <v>24</v>
      </c>
      <c r="C96" s="5" t="s">
        <v>248</v>
      </c>
      <c r="D96" s="5"/>
      <c r="E96" s="5"/>
      <c r="F96" s="6"/>
      <c r="G96" s="6">
        <v>52</v>
      </c>
      <c r="H96" s="4">
        <f t="shared" si="3"/>
        <v>52</v>
      </c>
    </row>
  </sheetData>
  <sheetProtection/>
  <mergeCells count="3">
    <mergeCell ref="B2:H2"/>
    <mergeCell ref="B23:H23"/>
    <mergeCell ref="B75:H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11.57421875" style="0" bestFit="1" customWidth="1"/>
    <col min="3" max="3" width="14.7109375" style="0" bestFit="1" customWidth="1"/>
    <col min="4" max="4" width="15.28125" style="0" bestFit="1" customWidth="1"/>
    <col min="5" max="5" width="13.28125" style="0" hidden="1" customWidth="1"/>
    <col min="6" max="7" width="7.28125" style="1" bestFit="1" customWidth="1"/>
    <col min="8" max="8" width="6.28125" style="2" bestFit="1" customWidth="1"/>
  </cols>
  <sheetData>
    <row r="2" spans="2:10" ht="33">
      <c r="B2" s="22" t="s">
        <v>153</v>
      </c>
      <c r="C2" s="22"/>
      <c r="D2" s="22"/>
      <c r="E2" s="22"/>
      <c r="F2" s="22"/>
      <c r="G2" s="22"/>
      <c r="H2" s="22"/>
      <c r="J2" s="11" t="s">
        <v>151</v>
      </c>
    </row>
    <row r="3" spans="2:12" ht="14.25">
      <c r="B3" s="3" t="s">
        <v>45</v>
      </c>
      <c r="C3" s="3" t="s">
        <v>46</v>
      </c>
      <c r="D3" s="3" t="s">
        <v>47</v>
      </c>
      <c r="E3" s="3" t="s">
        <v>72</v>
      </c>
      <c r="F3" s="4" t="s">
        <v>48</v>
      </c>
      <c r="G3" s="4" t="s">
        <v>49</v>
      </c>
      <c r="H3" s="4" t="s">
        <v>50</v>
      </c>
      <c r="J3" s="12" t="s">
        <v>152</v>
      </c>
      <c r="L3" s="12"/>
    </row>
    <row r="4" spans="1:10" ht="14.25">
      <c r="A4">
        <v>1</v>
      </c>
      <c r="B4" s="5" t="s">
        <v>99</v>
      </c>
      <c r="C4" s="5" t="s">
        <v>37</v>
      </c>
      <c r="D4" s="5" t="s">
        <v>142</v>
      </c>
      <c r="E4" s="5"/>
      <c r="F4" s="6">
        <v>57</v>
      </c>
      <c r="G4" s="6">
        <v>66</v>
      </c>
      <c r="H4" s="4">
        <f aca="true" t="shared" si="0" ref="H4:H12">F4+G4</f>
        <v>123</v>
      </c>
      <c r="I4" t="s">
        <v>75</v>
      </c>
      <c r="J4" s="10"/>
    </row>
    <row r="5" spans="1:10" ht="14.25">
      <c r="A5">
        <v>2</v>
      </c>
      <c r="B5" s="5" t="s">
        <v>6</v>
      </c>
      <c r="C5" s="5" t="s">
        <v>213</v>
      </c>
      <c r="D5" s="5" t="s">
        <v>260</v>
      </c>
      <c r="E5" s="5"/>
      <c r="F5" s="6">
        <v>54</v>
      </c>
      <c r="G5" s="6">
        <v>69</v>
      </c>
      <c r="H5" s="4">
        <f t="shared" si="0"/>
        <v>123</v>
      </c>
      <c r="I5" t="s">
        <v>75</v>
      </c>
      <c r="J5" s="9"/>
    </row>
    <row r="6" spans="1:10" ht="14.25">
      <c r="A6">
        <v>3</v>
      </c>
      <c r="B6" s="5" t="s">
        <v>138</v>
      </c>
      <c r="C6" s="5" t="s">
        <v>124</v>
      </c>
      <c r="D6" s="5"/>
      <c r="E6" s="5"/>
      <c r="F6" s="6">
        <v>61</v>
      </c>
      <c r="G6" s="6">
        <v>61</v>
      </c>
      <c r="H6" s="4">
        <f t="shared" si="0"/>
        <v>122</v>
      </c>
      <c r="I6" t="s">
        <v>75</v>
      </c>
      <c r="J6" s="10"/>
    </row>
    <row r="7" spans="1:9" ht="14.25">
      <c r="A7">
        <v>4</v>
      </c>
      <c r="B7" s="5" t="s">
        <v>251</v>
      </c>
      <c r="C7" s="5" t="s">
        <v>93</v>
      </c>
      <c r="D7" s="5" t="s">
        <v>252</v>
      </c>
      <c r="E7" s="5"/>
      <c r="F7" s="6">
        <v>61</v>
      </c>
      <c r="G7" s="6">
        <v>61</v>
      </c>
      <c r="H7" s="4">
        <f t="shared" si="0"/>
        <v>122</v>
      </c>
      <c r="I7" t="s">
        <v>75</v>
      </c>
    </row>
    <row r="8" spans="1:8" ht="14.25">
      <c r="A8">
        <v>5</v>
      </c>
      <c r="B8" s="5" t="s">
        <v>249</v>
      </c>
      <c r="C8" s="5" t="s">
        <v>207</v>
      </c>
      <c r="D8" s="5" t="s">
        <v>250</v>
      </c>
      <c r="E8" s="5"/>
      <c r="F8" s="6">
        <v>62</v>
      </c>
      <c r="G8" s="6">
        <v>54</v>
      </c>
      <c r="H8" s="4">
        <f t="shared" si="0"/>
        <v>116</v>
      </c>
    </row>
    <row r="9" spans="1:8" ht="14.25">
      <c r="A9">
        <v>6</v>
      </c>
      <c r="B9" s="5" t="s">
        <v>256</v>
      </c>
      <c r="C9" s="5" t="s">
        <v>74</v>
      </c>
      <c r="D9" s="5" t="s">
        <v>257</v>
      </c>
      <c r="E9" s="5"/>
      <c r="F9" s="6">
        <v>56</v>
      </c>
      <c r="G9" s="6">
        <v>58</v>
      </c>
      <c r="H9" s="4">
        <f t="shared" si="0"/>
        <v>114</v>
      </c>
    </row>
    <row r="10" spans="1:8" ht="14.25">
      <c r="A10">
        <v>7</v>
      </c>
      <c r="B10" s="5" t="s">
        <v>253</v>
      </c>
      <c r="C10" s="5" t="s">
        <v>254</v>
      </c>
      <c r="D10" s="5" t="s">
        <v>255</v>
      </c>
      <c r="E10" s="5"/>
      <c r="F10" s="6">
        <v>57</v>
      </c>
      <c r="G10" s="6">
        <v>54</v>
      </c>
      <c r="H10" s="4">
        <f t="shared" si="0"/>
        <v>111</v>
      </c>
    </row>
    <row r="11" spans="1:8" ht="14.25">
      <c r="A11">
        <v>8</v>
      </c>
      <c r="B11" s="5" t="s">
        <v>100</v>
      </c>
      <c r="C11" s="5" t="s">
        <v>139</v>
      </c>
      <c r="D11" s="5" t="s">
        <v>140</v>
      </c>
      <c r="E11" s="5"/>
      <c r="F11" s="6">
        <v>47</v>
      </c>
      <c r="G11" s="6">
        <v>55</v>
      </c>
      <c r="H11" s="4">
        <f t="shared" si="0"/>
        <v>102</v>
      </c>
    </row>
    <row r="12" spans="1:8" ht="14.25">
      <c r="A12">
        <v>9</v>
      </c>
      <c r="B12" s="5" t="s">
        <v>258</v>
      </c>
      <c r="C12" s="5" t="s">
        <v>259</v>
      </c>
      <c r="D12" s="5"/>
      <c r="E12" s="5"/>
      <c r="F12" s="6">
        <v>45</v>
      </c>
      <c r="G12" s="6">
        <v>56</v>
      </c>
      <c r="H12" s="4">
        <f t="shared" si="0"/>
        <v>101</v>
      </c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11.57421875" style="0" bestFit="1" customWidth="1"/>
    <col min="3" max="3" width="14.7109375" style="0" bestFit="1" customWidth="1"/>
    <col min="4" max="4" width="9.421875" style="2" customWidth="1"/>
  </cols>
  <sheetData>
    <row r="2" spans="2:6" ht="33">
      <c r="B2" s="22" t="s">
        <v>96</v>
      </c>
      <c r="C2" s="22"/>
      <c r="D2" s="22"/>
      <c r="F2" s="11" t="s">
        <v>151</v>
      </c>
    </row>
    <row r="3" spans="2:8" ht="14.25">
      <c r="B3" s="3" t="s">
        <v>45</v>
      </c>
      <c r="C3" s="3" t="s">
        <v>46</v>
      </c>
      <c r="D3" s="4" t="s">
        <v>50</v>
      </c>
      <c r="F3" s="12" t="s">
        <v>152</v>
      </c>
      <c r="H3" s="12"/>
    </row>
    <row r="4" spans="1:6" ht="14.25">
      <c r="A4">
        <v>1</v>
      </c>
      <c r="B4" s="5" t="s">
        <v>21</v>
      </c>
      <c r="C4" s="5" t="s">
        <v>107</v>
      </c>
      <c r="D4" s="4">
        <v>40</v>
      </c>
      <c r="E4" s="16" t="s">
        <v>75</v>
      </c>
      <c r="F4" s="9"/>
    </row>
    <row r="5" spans="1:6" ht="14.25">
      <c r="A5">
        <v>2</v>
      </c>
      <c r="B5" s="5" t="s">
        <v>21</v>
      </c>
      <c r="C5" s="5" t="s">
        <v>71</v>
      </c>
      <c r="D5" s="4">
        <v>40</v>
      </c>
      <c r="E5" s="16" t="s">
        <v>75</v>
      </c>
      <c r="F5" s="10"/>
    </row>
    <row r="6" spans="1:6" ht="14.25">
      <c r="A6">
        <v>3</v>
      </c>
      <c r="B6" s="5" t="s">
        <v>41</v>
      </c>
      <c r="C6" s="5" t="s">
        <v>117</v>
      </c>
      <c r="D6" s="4">
        <v>39</v>
      </c>
      <c r="E6" s="16"/>
      <c r="F6" s="10"/>
    </row>
    <row r="7" spans="1:5" ht="14.25">
      <c r="A7">
        <v>4</v>
      </c>
      <c r="B7" s="5" t="s">
        <v>68</v>
      </c>
      <c r="C7" s="5" t="s">
        <v>170</v>
      </c>
      <c r="D7" s="4">
        <v>38</v>
      </c>
      <c r="E7" s="16"/>
    </row>
    <row r="8" spans="2:4" ht="14.25">
      <c r="B8" s="5" t="s">
        <v>109</v>
      </c>
      <c r="C8" s="5" t="s">
        <v>130</v>
      </c>
      <c r="D8" s="4">
        <v>38</v>
      </c>
    </row>
    <row r="9" spans="2:4" ht="14.25">
      <c r="B9" s="5" t="s">
        <v>24</v>
      </c>
      <c r="C9" s="5" t="s">
        <v>229</v>
      </c>
      <c r="D9" s="4">
        <v>38</v>
      </c>
    </row>
    <row r="10" spans="1:4" ht="14.25">
      <c r="A10">
        <v>7</v>
      </c>
      <c r="B10" s="5" t="s">
        <v>76</v>
      </c>
      <c r="C10" s="5" t="s">
        <v>77</v>
      </c>
      <c r="D10" s="4">
        <v>37</v>
      </c>
    </row>
    <row r="11" spans="2:4" ht="14.25">
      <c r="B11" s="5" t="s">
        <v>16</v>
      </c>
      <c r="C11" s="5" t="s">
        <v>61</v>
      </c>
      <c r="D11" s="4">
        <v>37</v>
      </c>
    </row>
    <row r="12" spans="2:4" ht="14.25">
      <c r="B12" s="5" t="s">
        <v>58</v>
      </c>
      <c r="C12" s="5" t="s">
        <v>59</v>
      </c>
      <c r="D12" s="4">
        <v>37</v>
      </c>
    </row>
    <row r="13" spans="2:4" ht="14.25">
      <c r="B13" s="5" t="s">
        <v>7</v>
      </c>
      <c r="C13" s="5" t="s">
        <v>183</v>
      </c>
      <c r="D13" s="4">
        <v>37</v>
      </c>
    </row>
    <row r="14" spans="1:4" ht="14.25">
      <c r="A14">
        <v>11</v>
      </c>
      <c r="B14" s="5" t="s">
        <v>185</v>
      </c>
      <c r="C14" s="5" t="s">
        <v>186</v>
      </c>
      <c r="D14" s="4">
        <v>36</v>
      </c>
    </row>
    <row r="15" spans="2:4" ht="14.25">
      <c r="B15" s="5" t="s">
        <v>69</v>
      </c>
      <c r="C15" s="5" t="s">
        <v>176</v>
      </c>
      <c r="D15" s="4">
        <v>36</v>
      </c>
    </row>
    <row r="16" spans="2:4" ht="14.25">
      <c r="B16" s="5" t="s">
        <v>21</v>
      </c>
      <c r="C16" s="5" t="s">
        <v>111</v>
      </c>
      <c r="D16" s="4">
        <v>36</v>
      </c>
    </row>
    <row r="17" spans="2:4" ht="14.25">
      <c r="B17" s="5" t="s">
        <v>0</v>
      </c>
      <c r="C17" s="5" t="s">
        <v>94</v>
      </c>
      <c r="D17" s="4">
        <v>36</v>
      </c>
    </row>
    <row r="18" spans="2:4" ht="14.25">
      <c r="B18" s="5" t="s">
        <v>65</v>
      </c>
      <c r="C18" s="5" t="s">
        <v>120</v>
      </c>
      <c r="D18" s="4">
        <v>36</v>
      </c>
    </row>
    <row r="19" spans="2:4" ht="14.25">
      <c r="B19" s="5" t="s">
        <v>10</v>
      </c>
      <c r="C19" s="5" t="s">
        <v>174</v>
      </c>
      <c r="D19" s="4">
        <v>36</v>
      </c>
    </row>
    <row r="20" spans="1:4" ht="14.25">
      <c r="A20">
        <v>17</v>
      </c>
      <c r="B20" s="5" t="s">
        <v>20</v>
      </c>
      <c r="C20" s="5" t="s">
        <v>35</v>
      </c>
      <c r="D20" s="4">
        <v>35</v>
      </c>
    </row>
    <row r="21" spans="2:6" ht="14.25">
      <c r="B21" s="5" t="s">
        <v>17</v>
      </c>
      <c r="C21" s="5" t="s">
        <v>87</v>
      </c>
      <c r="D21" s="4">
        <v>35</v>
      </c>
      <c r="F21" s="10"/>
    </row>
    <row r="22" spans="1:6" ht="14.25">
      <c r="A22">
        <v>19</v>
      </c>
      <c r="B22" s="5" t="s">
        <v>5</v>
      </c>
      <c r="C22" s="5" t="s">
        <v>172</v>
      </c>
      <c r="D22" s="4">
        <v>34</v>
      </c>
      <c r="F22" s="10"/>
    </row>
    <row r="23" spans="2:6" ht="14.25">
      <c r="B23" s="5" t="s">
        <v>188</v>
      </c>
      <c r="C23" s="5" t="s">
        <v>170</v>
      </c>
      <c r="D23" s="4">
        <v>34</v>
      </c>
      <c r="F23" s="10"/>
    </row>
    <row r="24" spans="2:6" ht="14.25">
      <c r="B24" s="5" t="s">
        <v>6</v>
      </c>
      <c r="C24" s="5" t="s">
        <v>213</v>
      </c>
      <c r="D24" s="4">
        <v>34</v>
      </c>
      <c r="F24" s="10"/>
    </row>
    <row r="25" spans="1:4" ht="14.25">
      <c r="A25">
        <v>22</v>
      </c>
      <c r="B25" s="5" t="s">
        <v>21</v>
      </c>
      <c r="C25" s="5" t="s">
        <v>102</v>
      </c>
      <c r="D25" s="4">
        <v>33</v>
      </c>
    </row>
    <row r="26" spans="1:4" ht="14.25">
      <c r="A26">
        <v>23</v>
      </c>
      <c r="B26" s="5" t="s">
        <v>36</v>
      </c>
      <c r="C26" s="5" t="s">
        <v>77</v>
      </c>
      <c r="D26" s="4">
        <v>32</v>
      </c>
    </row>
    <row r="27" spans="2:4" ht="14.25">
      <c r="B27" s="5" t="s">
        <v>234</v>
      </c>
      <c r="C27" s="5" t="s">
        <v>235</v>
      </c>
      <c r="D27" s="4">
        <v>32</v>
      </c>
    </row>
    <row r="28" spans="2:4" ht="14.25">
      <c r="B28" s="5" t="s">
        <v>193</v>
      </c>
      <c r="C28" s="5" t="s">
        <v>194</v>
      </c>
      <c r="D28" s="4">
        <v>32</v>
      </c>
    </row>
    <row r="29" spans="1:4" ht="14.25">
      <c r="A29">
        <v>26</v>
      </c>
      <c r="B29" s="5" t="s">
        <v>5</v>
      </c>
      <c r="C29" s="5" t="s">
        <v>113</v>
      </c>
      <c r="D29" s="4">
        <v>31</v>
      </c>
    </row>
    <row r="30" spans="1:4" ht="14.25">
      <c r="A30">
        <v>27</v>
      </c>
      <c r="B30" s="5" t="s">
        <v>31</v>
      </c>
      <c r="C30" s="5" t="s">
        <v>209</v>
      </c>
      <c r="D30" s="4">
        <v>30</v>
      </c>
    </row>
    <row r="31" spans="2:4" ht="14.25">
      <c r="B31" s="5" t="s">
        <v>66</v>
      </c>
      <c r="C31" s="5" t="s">
        <v>198</v>
      </c>
      <c r="D31" s="4">
        <v>30</v>
      </c>
    </row>
    <row r="32" spans="1:4" ht="14.25">
      <c r="A32">
        <v>29</v>
      </c>
      <c r="B32" s="5" t="s">
        <v>69</v>
      </c>
      <c r="C32" s="5" t="s">
        <v>213</v>
      </c>
      <c r="D32" s="4">
        <v>29</v>
      </c>
    </row>
    <row r="33" spans="2:4" ht="14.25">
      <c r="B33" s="5" t="s">
        <v>14</v>
      </c>
      <c r="C33" s="5" t="s">
        <v>196</v>
      </c>
      <c r="D33" s="4">
        <v>29</v>
      </c>
    </row>
    <row r="34" spans="1:4" ht="14.25">
      <c r="A34">
        <v>31</v>
      </c>
      <c r="B34" s="5" t="s">
        <v>67</v>
      </c>
      <c r="C34" s="5" t="s">
        <v>216</v>
      </c>
      <c r="D34" s="4">
        <v>28</v>
      </c>
    </row>
    <row r="35" spans="1:4" ht="14.25">
      <c r="A35">
        <v>32</v>
      </c>
      <c r="B35" s="5" t="s">
        <v>21</v>
      </c>
      <c r="C35" s="5" t="s">
        <v>207</v>
      </c>
      <c r="D35" s="4">
        <v>27</v>
      </c>
    </row>
    <row r="36" spans="1:4" ht="14.25">
      <c r="A36">
        <v>33</v>
      </c>
      <c r="B36" s="5" t="s">
        <v>83</v>
      </c>
      <c r="C36" s="5" t="s">
        <v>84</v>
      </c>
      <c r="D36" s="4">
        <v>25</v>
      </c>
    </row>
    <row r="37" spans="1:6" ht="14.25">
      <c r="A37">
        <v>34</v>
      </c>
      <c r="B37" s="5" t="s">
        <v>261</v>
      </c>
      <c r="C37" s="5" t="s">
        <v>207</v>
      </c>
      <c r="D37" s="4">
        <v>22</v>
      </c>
      <c r="F37" s="10"/>
    </row>
    <row r="38" spans="2:6" ht="14.25">
      <c r="B38" s="5" t="s">
        <v>245</v>
      </c>
      <c r="C38" s="5" t="s">
        <v>246</v>
      </c>
      <c r="D38" s="4">
        <v>22</v>
      </c>
      <c r="F38" s="10"/>
    </row>
    <row r="40" spans="2:4" ht="33">
      <c r="B40" s="22" t="s">
        <v>97</v>
      </c>
      <c r="C40" s="22"/>
      <c r="D40" s="22"/>
    </row>
    <row r="41" spans="2:4" ht="14.25">
      <c r="B41" s="3" t="s">
        <v>45</v>
      </c>
      <c r="C41" s="3" t="s">
        <v>46</v>
      </c>
      <c r="D41" s="4" t="s">
        <v>50</v>
      </c>
    </row>
    <row r="42" spans="1:5" ht="14.25">
      <c r="A42">
        <v>1</v>
      </c>
      <c r="B42" s="5" t="s">
        <v>58</v>
      </c>
      <c r="C42" s="5" t="s">
        <v>59</v>
      </c>
      <c r="D42" s="4">
        <v>29</v>
      </c>
      <c r="E42" t="s">
        <v>75</v>
      </c>
    </row>
    <row r="43" spans="1:5" ht="14.25">
      <c r="A43">
        <v>2</v>
      </c>
      <c r="B43" s="5" t="s">
        <v>2</v>
      </c>
      <c r="C43" s="5" t="s">
        <v>3</v>
      </c>
      <c r="D43" s="4">
        <v>29</v>
      </c>
      <c r="E43" t="s">
        <v>75</v>
      </c>
    </row>
    <row r="44" spans="1:5" ht="14.25">
      <c r="A44">
        <v>3</v>
      </c>
      <c r="B44" s="5" t="s">
        <v>5</v>
      </c>
      <c r="C44" s="5" t="s">
        <v>39</v>
      </c>
      <c r="D44" s="4">
        <v>29</v>
      </c>
      <c r="E44" t="s">
        <v>75</v>
      </c>
    </row>
    <row r="45" spans="1:4" ht="14.25">
      <c r="A45">
        <v>4</v>
      </c>
      <c r="B45" s="5" t="s">
        <v>83</v>
      </c>
      <c r="C45" s="5" t="s">
        <v>84</v>
      </c>
      <c r="D45" s="4">
        <v>27</v>
      </c>
    </row>
    <row r="46" spans="2:4" ht="14.25">
      <c r="B46" s="5" t="s">
        <v>2</v>
      </c>
      <c r="C46" s="5" t="s">
        <v>54</v>
      </c>
      <c r="D46" s="4">
        <v>27</v>
      </c>
    </row>
    <row r="47" spans="2:4" ht="14.25">
      <c r="B47" s="5" t="s">
        <v>32</v>
      </c>
      <c r="C47" s="5" t="s">
        <v>33</v>
      </c>
      <c r="D47" s="4">
        <v>27</v>
      </c>
    </row>
    <row r="48" spans="1:4" ht="14.25">
      <c r="A48">
        <v>7</v>
      </c>
      <c r="B48" s="5" t="s">
        <v>5</v>
      </c>
      <c r="C48" s="5" t="s">
        <v>113</v>
      </c>
      <c r="D48" s="4">
        <v>25</v>
      </c>
    </row>
    <row r="49" spans="1:4" ht="14.25">
      <c r="A49">
        <v>8</v>
      </c>
      <c r="B49" s="5" t="s">
        <v>36</v>
      </c>
      <c r="C49" s="5" t="s">
        <v>77</v>
      </c>
      <c r="D49" s="4">
        <v>24</v>
      </c>
    </row>
    <row r="50" spans="2:4" ht="14.25">
      <c r="B50" s="5" t="s">
        <v>24</v>
      </c>
      <c r="C50" s="5" t="s">
        <v>144</v>
      </c>
      <c r="D50" s="4">
        <v>24</v>
      </c>
    </row>
    <row r="51" spans="1:4" ht="14.25">
      <c r="A51">
        <v>10</v>
      </c>
      <c r="B51" s="5" t="s">
        <v>16</v>
      </c>
      <c r="C51" s="5" t="s">
        <v>61</v>
      </c>
      <c r="D51" s="4">
        <v>23</v>
      </c>
    </row>
    <row r="52" spans="2:4" ht="14.25">
      <c r="B52" s="5" t="s">
        <v>17</v>
      </c>
      <c r="C52" s="5" t="s">
        <v>87</v>
      </c>
      <c r="D52" s="4">
        <v>23</v>
      </c>
    </row>
    <row r="53" spans="1:4" ht="14.25">
      <c r="A53">
        <v>12</v>
      </c>
      <c r="B53" s="5" t="s">
        <v>5</v>
      </c>
      <c r="C53" s="5" t="s">
        <v>103</v>
      </c>
      <c r="D53" s="4">
        <v>22</v>
      </c>
    </row>
    <row r="54" spans="1:4" ht="14.25">
      <c r="A54">
        <v>13</v>
      </c>
      <c r="B54" s="5" t="s">
        <v>126</v>
      </c>
      <c r="C54" s="5" t="s">
        <v>145</v>
      </c>
      <c r="D54" s="4">
        <v>20</v>
      </c>
    </row>
    <row r="55" spans="2:4" ht="14.25">
      <c r="B55" s="5" t="s">
        <v>65</v>
      </c>
      <c r="C55" s="5" t="s">
        <v>120</v>
      </c>
      <c r="D55" s="4">
        <v>20</v>
      </c>
    </row>
    <row r="56" spans="2:4" ht="14.25">
      <c r="B56" s="5" t="s">
        <v>31</v>
      </c>
      <c r="C56" s="5" t="s">
        <v>209</v>
      </c>
      <c r="D56" s="4">
        <v>20</v>
      </c>
    </row>
    <row r="57" spans="1:4" ht="14.25">
      <c r="A57">
        <v>16</v>
      </c>
      <c r="B57" s="5" t="s">
        <v>15</v>
      </c>
      <c r="C57" s="5" t="s">
        <v>156</v>
      </c>
      <c r="D57" s="4">
        <v>19</v>
      </c>
    </row>
    <row r="58" spans="1:4" ht="14.25">
      <c r="A58">
        <v>17</v>
      </c>
      <c r="B58" s="5" t="s">
        <v>109</v>
      </c>
      <c r="C58" s="5" t="s">
        <v>130</v>
      </c>
      <c r="D58" s="4">
        <v>18</v>
      </c>
    </row>
    <row r="59" spans="1:4" ht="14.25">
      <c r="A59">
        <v>18</v>
      </c>
      <c r="B59" s="5" t="s">
        <v>41</v>
      </c>
      <c r="C59" s="5" t="s">
        <v>117</v>
      </c>
      <c r="D59" s="4">
        <v>17</v>
      </c>
    </row>
    <row r="60" spans="1:4" ht="14.25">
      <c r="A60">
        <v>19</v>
      </c>
      <c r="B60" s="5" t="s">
        <v>70</v>
      </c>
      <c r="C60" s="5" t="s">
        <v>125</v>
      </c>
      <c r="D60" s="4">
        <v>16</v>
      </c>
    </row>
    <row r="61" spans="1:4" ht="14.25">
      <c r="A61">
        <v>20</v>
      </c>
      <c r="B61" s="5" t="s">
        <v>88</v>
      </c>
      <c r="C61" s="5" t="s">
        <v>89</v>
      </c>
      <c r="D61" s="4">
        <v>15</v>
      </c>
    </row>
    <row r="62" spans="1:4" ht="14.25">
      <c r="A62">
        <v>21</v>
      </c>
      <c r="B62" s="5" t="s">
        <v>21</v>
      </c>
      <c r="C62" s="5" t="s">
        <v>133</v>
      </c>
      <c r="D62" s="4">
        <v>14</v>
      </c>
    </row>
    <row r="63" spans="1:4" ht="14.25">
      <c r="A63">
        <v>22</v>
      </c>
      <c r="B63" s="5" t="s">
        <v>69</v>
      </c>
      <c r="C63" s="5" t="s">
        <v>191</v>
      </c>
      <c r="D63" s="4">
        <v>13</v>
      </c>
    </row>
    <row r="64" spans="1:4" ht="14.25">
      <c r="A64">
        <v>23</v>
      </c>
      <c r="B64" s="5" t="s">
        <v>22</v>
      </c>
      <c r="C64" s="5" t="s">
        <v>23</v>
      </c>
      <c r="D64" s="4">
        <v>11</v>
      </c>
    </row>
    <row r="65" spans="1:4" ht="14.25">
      <c r="A65">
        <v>24</v>
      </c>
      <c r="B65" s="5" t="s">
        <v>21</v>
      </c>
      <c r="C65" s="5" t="s">
        <v>107</v>
      </c>
      <c r="D65" s="4">
        <v>9</v>
      </c>
    </row>
    <row r="66" spans="1:4" ht="14.25">
      <c r="A66">
        <v>25</v>
      </c>
      <c r="B66" s="5" t="s">
        <v>245</v>
      </c>
      <c r="C66" s="5" t="s">
        <v>246</v>
      </c>
      <c r="D66" s="4">
        <v>6</v>
      </c>
    </row>
    <row r="67" spans="1:4" ht="14.25">
      <c r="A67">
        <v>26</v>
      </c>
      <c r="B67" s="5" t="s">
        <v>0</v>
      </c>
      <c r="C67" s="5" t="s">
        <v>262</v>
      </c>
      <c r="D67" s="4">
        <v>5</v>
      </c>
    </row>
    <row r="68" spans="1:4" ht="14.25">
      <c r="A68">
        <v>27</v>
      </c>
      <c r="B68" s="5" t="s">
        <v>222</v>
      </c>
      <c r="C68" s="5" t="s">
        <v>223</v>
      </c>
      <c r="D68" s="4">
        <v>2</v>
      </c>
    </row>
    <row r="70" spans="2:4" ht="33">
      <c r="B70" s="22" t="s">
        <v>98</v>
      </c>
      <c r="C70" s="22"/>
      <c r="D70" s="22"/>
    </row>
    <row r="71" spans="2:4" ht="14.25">
      <c r="B71" s="3" t="s">
        <v>45</v>
      </c>
      <c r="C71" s="3" t="s">
        <v>46</v>
      </c>
      <c r="D71" s="4" t="s">
        <v>50</v>
      </c>
    </row>
    <row r="72" spans="1:5" ht="14.25">
      <c r="A72">
        <v>1</v>
      </c>
      <c r="B72" s="5" t="s">
        <v>5</v>
      </c>
      <c r="C72" s="5" t="s">
        <v>39</v>
      </c>
      <c r="D72" s="4">
        <v>25</v>
      </c>
      <c r="E72" t="s">
        <v>75</v>
      </c>
    </row>
    <row r="73" spans="1:5" ht="14.25">
      <c r="A73">
        <v>2</v>
      </c>
      <c r="B73" s="5" t="s">
        <v>24</v>
      </c>
      <c r="C73" s="5" t="s">
        <v>25</v>
      </c>
      <c r="D73" s="4">
        <v>25</v>
      </c>
      <c r="E73" t="s">
        <v>75</v>
      </c>
    </row>
    <row r="74" spans="1:5" ht="14.25">
      <c r="A74">
        <v>3</v>
      </c>
      <c r="B74" s="5" t="s">
        <v>31</v>
      </c>
      <c r="C74" s="5" t="s">
        <v>209</v>
      </c>
      <c r="D74" s="4">
        <v>25</v>
      </c>
      <c r="E74" t="s">
        <v>75</v>
      </c>
    </row>
    <row r="75" spans="1:4" ht="14.25">
      <c r="A75">
        <v>4</v>
      </c>
      <c r="B75" s="5" t="s">
        <v>24</v>
      </c>
      <c r="C75" s="5" t="s">
        <v>144</v>
      </c>
      <c r="D75" s="4">
        <v>23</v>
      </c>
    </row>
    <row r="76" spans="1:4" ht="14.25">
      <c r="A76">
        <v>5</v>
      </c>
      <c r="B76" s="5" t="s">
        <v>16</v>
      </c>
      <c r="C76" s="5" t="s">
        <v>61</v>
      </c>
      <c r="D76" s="4">
        <v>22</v>
      </c>
    </row>
    <row r="77" spans="1:4" ht="14.25">
      <c r="A77">
        <v>6</v>
      </c>
      <c r="B77" s="5" t="s">
        <v>83</v>
      </c>
      <c r="C77" s="5" t="s">
        <v>84</v>
      </c>
      <c r="D77" s="4">
        <v>20</v>
      </c>
    </row>
    <row r="78" spans="1:4" ht="14.25">
      <c r="A78">
        <v>7</v>
      </c>
      <c r="B78" s="5" t="s">
        <v>178</v>
      </c>
      <c r="C78" s="5" t="s">
        <v>179</v>
      </c>
      <c r="D78" s="4">
        <v>19</v>
      </c>
    </row>
    <row r="79" spans="2:4" ht="14.25">
      <c r="B79" s="5" t="s">
        <v>65</v>
      </c>
      <c r="C79" s="5" t="s">
        <v>146</v>
      </c>
      <c r="D79" s="4">
        <v>19</v>
      </c>
    </row>
    <row r="80" spans="1:4" ht="14.25">
      <c r="A80">
        <v>9</v>
      </c>
      <c r="B80" s="5" t="s">
        <v>58</v>
      </c>
      <c r="C80" s="5" t="s">
        <v>59</v>
      </c>
      <c r="D80" s="4">
        <v>16</v>
      </c>
    </row>
    <row r="81" spans="1:4" ht="14.25">
      <c r="A81">
        <v>10</v>
      </c>
      <c r="B81" s="5" t="s">
        <v>17</v>
      </c>
      <c r="C81" s="5" t="s">
        <v>87</v>
      </c>
      <c r="D81" s="4">
        <v>14</v>
      </c>
    </row>
    <row r="82" spans="1:4" ht="14.25">
      <c r="A82">
        <v>11</v>
      </c>
      <c r="B82" s="5" t="s">
        <v>21</v>
      </c>
      <c r="C82" s="5" t="s">
        <v>111</v>
      </c>
      <c r="D82" s="4">
        <v>13</v>
      </c>
    </row>
    <row r="83" spans="1:4" ht="14.25">
      <c r="A83">
        <v>12</v>
      </c>
      <c r="B83" s="5" t="s">
        <v>32</v>
      </c>
      <c r="C83" s="5" t="s">
        <v>33</v>
      </c>
      <c r="D83" s="4" t="s">
        <v>263</v>
      </c>
    </row>
  </sheetData>
  <sheetProtection/>
  <mergeCells count="3">
    <mergeCell ref="B70:D70"/>
    <mergeCell ref="B2:D2"/>
    <mergeCell ref="B40:D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11.57421875" style="0" bestFit="1" customWidth="1"/>
    <col min="3" max="3" width="14.7109375" style="0" bestFit="1" customWidth="1"/>
    <col min="4" max="4" width="13.28125" style="0" bestFit="1" customWidth="1"/>
    <col min="5" max="5" width="13.28125" style="0" hidden="1" customWidth="1"/>
    <col min="6" max="7" width="7.28125" style="1" bestFit="1" customWidth="1"/>
    <col min="8" max="8" width="9.00390625" style="2" bestFit="1" customWidth="1"/>
  </cols>
  <sheetData>
    <row r="2" spans="2:10" ht="33">
      <c r="B2" s="22" t="s">
        <v>147</v>
      </c>
      <c r="C2" s="22"/>
      <c r="D2" s="22"/>
      <c r="E2" s="22"/>
      <c r="F2" s="22"/>
      <c r="G2" s="22"/>
      <c r="H2" s="22"/>
      <c r="J2" s="11" t="s">
        <v>151</v>
      </c>
    </row>
    <row r="3" spans="2:12" ht="14.25">
      <c r="B3" s="3" t="s">
        <v>45</v>
      </c>
      <c r="C3" s="3" t="s">
        <v>46</v>
      </c>
      <c r="D3" s="3" t="s">
        <v>47</v>
      </c>
      <c r="E3" s="3" t="s">
        <v>72</v>
      </c>
      <c r="F3" s="4" t="s">
        <v>48</v>
      </c>
      <c r="G3" s="4" t="s">
        <v>49</v>
      </c>
      <c r="H3" s="4" t="s">
        <v>50</v>
      </c>
      <c r="J3" s="12" t="s">
        <v>152</v>
      </c>
      <c r="L3" s="12"/>
    </row>
    <row r="4" spans="1:10" ht="14.25">
      <c r="A4">
        <v>1</v>
      </c>
      <c r="B4" s="5" t="s">
        <v>188</v>
      </c>
      <c r="C4" s="5" t="s">
        <v>170</v>
      </c>
      <c r="D4" s="5" t="s">
        <v>188</v>
      </c>
      <c r="E4" s="5"/>
      <c r="F4" s="20">
        <v>64</v>
      </c>
      <c r="G4" s="20">
        <v>75</v>
      </c>
      <c r="H4" s="19">
        <f>F4+G4</f>
        <v>139</v>
      </c>
      <c r="I4" t="s">
        <v>75</v>
      </c>
      <c r="J4" s="9"/>
    </row>
    <row r="5" spans="1:10" ht="14.25">
      <c r="A5">
        <v>2</v>
      </c>
      <c r="B5" s="5" t="s">
        <v>42</v>
      </c>
      <c r="C5" s="5" t="s">
        <v>43</v>
      </c>
      <c r="D5" s="5" t="s">
        <v>44</v>
      </c>
      <c r="E5" s="5"/>
      <c r="F5" s="20">
        <v>66</v>
      </c>
      <c r="G5" s="20">
        <v>73</v>
      </c>
      <c r="H5" s="19">
        <f>F5+G5</f>
        <v>139</v>
      </c>
      <c r="I5" t="s">
        <v>75</v>
      </c>
      <c r="J5" s="17" t="s">
        <v>264</v>
      </c>
    </row>
    <row r="6" spans="1:10" ht="14.25">
      <c r="A6">
        <v>3</v>
      </c>
      <c r="B6" s="5" t="s">
        <v>83</v>
      </c>
      <c r="C6" s="5" t="s">
        <v>84</v>
      </c>
      <c r="D6" s="5" t="s">
        <v>85</v>
      </c>
      <c r="E6" s="5"/>
      <c r="F6" s="20">
        <v>65</v>
      </c>
      <c r="G6" s="20">
        <v>72</v>
      </c>
      <c r="H6" s="19">
        <f>F6+G6</f>
        <v>137</v>
      </c>
      <c r="J6" s="17" t="s">
        <v>265</v>
      </c>
    </row>
    <row r="7" spans="1:10" ht="14.25">
      <c r="A7">
        <v>4</v>
      </c>
      <c r="B7" s="5" t="s">
        <v>135</v>
      </c>
      <c r="C7" s="5" t="s">
        <v>136</v>
      </c>
      <c r="D7" s="5" t="s">
        <v>137</v>
      </c>
      <c r="E7" s="5"/>
      <c r="F7" s="20">
        <v>43</v>
      </c>
      <c r="G7" s="20">
        <v>50</v>
      </c>
      <c r="H7" s="19">
        <f>F7+G7</f>
        <v>93</v>
      </c>
      <c r="I7" t="s">
        <v>51</v>
      </c>
      <c r="J7" s="18" t="s">
        <v>268</v>
      </c>
    </row>
    <row r="8" ht="14.25">
      <c r="B8" s="18" t="s">
        <v>267</v>
      </c>
    </row>
    <row r="9" ht="14.25">
      <c r="B9" s="18"/>
    </row>
    <row r="10" spans="2:10" ht="33">
      <c r="B10" s="22" t="s">
        <v>148</v>
      </c>
      <c r="C10" s="22"/>
      <c r="D10" s="22"/>
      <c r="E10" s="22"/>
      <c r="F10" s="22"/>
      <c r="G10" s="22"/>
      <c r="H10" s="22"/>
      <c r="J10" s="11"/>
    </row>
    <row r="11" spans="2:12" ht="14.25">
      <c r="B11" s="3" t="s">
        <v>45</v>
      </c>
      <c r="C11" s="3" t="s">
        <v>46</v>
      </c>
      <c r="D11" s="3" t="s">
        <v>47</v>
      </c>
      <c r="E11" s="3" t="s">
        <v>72</v>
      </c>
      <c r="F11" s="4" t="s">
        <v>48</v>
      </c>
      <c r="G11" s="4" t="s">
        <v>49</v>
      </c>
      <c r="H11" s="4" t="s">
        <v>50</v>
      </c>
      <c r="J11" s="12"/>
      <c r="L11" s="12"/>
    </row>
    <row r="12" spans="1:10" ht="14.25">
      <c r="A12">
        <v>1</v>
      </c>
      <c r="B12" s="5" t="s">
        <v>161</v>
      </c>
      <c r="C12" s="5" t="s">
        <v>123</v>
      </c>
      <c r="D12" s="5"/>
      <c r="E12" s="5"/>
      <c r="F12" s="20">
        <v>26</v>
      </c>
      <c r="G12" s="20">
        <v>33</v>
      </c>
      <c r="H12" s="19">
        <f>F12+G12</f>
        <v>59</v>
      </c>
      <c r="J12" s="9"/>
    </row>
    <row r="14" spans="2:8" ht="33">
      <c r="B14" s="22" t="s">
        <v>154</v>
      </c>
      <c r="C14" s="22"/>
      <c r="D14" s="22"/>
      <c r="E14" s="22"/>
      <c r="F14" s="22"/>
      <c r="G14" s="22"/>
      <c r="H14" s="22"/>
    </row>
    <row r="15" spans="2:8" ht="14.25">
      <c r="B15" s="3" t="s">
        <v>45</v>
      </c>
      <c r="C15" s="3" t="s">
        <v>46</v>
      </c>
      <c r="D15" s="3" t="s">
        <v>47</v>
      </c>
      <c r="E15" s="3" t="s">
        <v>72</v>
      </c>
      <c r="F15" s="4" t="s">
        <v>48</v>
      </c>
      <c r="G15" s="4" t="s">
        <v>49</v>
      </c>
      <c r="H15" s="4" t="s">
        <v>50</v>
      </c>
    </row>
    <row r="16" spans="1:9" ht="14.25">
      <c r="A16">
        <v>1</v>
      </c>
      <c r="B16" s="5" t="s">
        <v>36</v>
      </c>
      <c r="C16" s="5" t="s">
        <v>56</v>
      </c>
      <c r="D16" s="5" t="s">
        <v>57</v>
      </c>
      <c r="E16" s="5"/>
      <c r="F16" s="13">
        <f>60/68</f>
        <v>0.8823529411764706</v>
      </c>
      <c r="G16" s="13">
        <f>62/68</f>
        <v>0.9117647058823529</v>
      </c>
      <c r="H16" s="14">
        <f>F16+G16</f>
        <v>1.7941176470588234</v>
      </c>
      <c r="I16" t="s">
        <v>51</v>
      </c>
    </row>
    <row r="17" spans="1:8" ht="14.25">
      <c r="A17">
        <v>2</v>
      </c>
      <c r="B17" s="5" t="s">
        <v>178</v>
      </c>
      <c r="C17" s="5" t="s">
        <v>179</v>
      </c>
      <c r="D17" s="5" t="s">
        <v>180</v>
      </c>
      <c r="E17" s="5"/>
      <c r="F17" s="13">
        <f>68/76</f>
        <v>0.8947368421052632</v>
      </c>
      <c r="G17" s="13">
        <f>63/77</f>
        <v>0.8181818181818182</v>
      </c>
      <c r="H17" s="14">
        <f>F17+G17</f>
        <v>1.7129186602870814</v>
      </c>
    </row>
    <row r="18" spans="1:9" ht="14.25">
      <c r="A18">
        <v>3</v>
      </c>
      <c r="B18" s="5" t="s">
        <v>234</v>
      </c>
      <c r="C18" s="5" t="s">
        <v>235</v>
      </c>
      <c r="D18" s="5" t="s">
        <v>236</v>
      </c>
      <c r="E18" s="5"/>
      <c r="F18" s="13">
        <f>61/68</f>
        <v>0.8970588235294118</v>
      </c>
      <c r="G18" s="13">
        <f>51/68</f>
        <v>0.75</v>
      </c>
      <c r="H18" s="14">
        <f>F18+G18</f>
        <v>1.6470588235294117</v>
      </c>
      <c r="I18" t="s">
        <v>51</v>
      </c>
    </row>
    <row r="19" spans="1:8" ht="14.25">
      <c r="A19">
        <v>4</v>
      </c>
      <c r="B19" s="5" t="s">
        <v>200</v>
      </c>
      <c r="C19" s="5" t="s">
        <v>27</v>
      </c>
      <c r="D19" s="5" t="s">
        <v>28</v>
      </c>
      <c r="E19" s="5"/>
      <c r="F19" s="13">
        <f>58/76</f>
        <v>0.7631578947368421</v>
      </c>
      <c r="G19" s="13">
        <f>62/77</f>
        <v>0.8051948051948052</v>
      </c>
      <c r="H19" s="14">
        <f>F19+G19</f>
        <v>1.5683526999316473</v>
      </c>
    </row>
    <row r="21" spans="2:8" ht="33">
      <c r="B21" s="22" t="s">
        <v>155</v>
      </c>
      <c r="C21" s="22"/>
      <c r="D21" s="22"/>
      <c r="E21" s="22"/>
      <c r="F21" s="22"/>
      <c r="G21" s="22"/>
      <c r="H21" s="22"/>
    </row>
    <row r="22" spans="2:8" ht="14.25">
      <c r="B22" s="3" t="s">
        <v>45</v>
      </c>
      <c r="C22" s="3" t="s">
        <v>46</v>
      </c>
      <c r="D22" s="3" t="s">
        <v>47</v>
      </c>
      <c r="E22" s="3" t="s">
        <v>72</v>
      </c>
      <c r="F22" s="4" t="s">
        <v>48</v>
      </c>
      <c r="G22" s="4" t="s">
        <v>49</v>
      </c>
      <c r="H22" s="4" t="s">
        <v>50</v>
      </c>
    </row>
    <row r="23" spans="1:8" ht="14.25">
      <c r="A23">
        <v>1</v>
      </c>
      <c r="B23" s="5" t="s">
        <v>0</v>
      </c>
      <c r="C23" s="5" t="s">
        <v>73</v>
      </c>
      <c r="D23" s="5" t="s">
        <v>1</v>
      </c>
      <c r="E23" s="5"/>
      <c r="F23" s="20">
        <v>32</v>
      </c>
      <c r="G23" s="20">
        <v>34</v>
      </c>
      <c r="H23" s="19">
        <f>F23+G23</f>
        <v>66</v>
      </c>
    </row>
  </sheetData>
  <sheetProtection/>
  <mergeCells count="4">
    <mergeCell ref="B2:H2"/>
    <mergeCell ref="B14:H14"/>
    <mergeCell ref="B10:H10"/>
    <mergeCell ref="B21:H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22.421875" style="0" customWidth="1"/>
    <col min="3" max="4" width="8.28125" style="0" customWidth="1"/>
    <col min="5" max="5" width="8.00390625" style="2" bestFit="1" customWidth="1"/>
  </cols>
  <sheetData>
    <row r="2" spans="2:7" ht="33">
      <c r="B2" s="22" t="s">
        <v>101</v>
      </c>
      <c r="C2" s="22"/>
      <c r="D2" s="22"/>
      <c r="E2" s="22"/>
      <c r="G2" s="11" t="s">
        <v>151</v>
      </c>
    </row>
    <row r="3" spans="2:9" ht="14.25">
      <c r="B3" s="3" t="s">
        <v>150</v>
      </c>
      <c r="C3" s="4" t="s">
        <v>48</v>
      </c>
      <c r="D3" s="4" t="s">
        <v>49</v>
      </c>
      <c r="E3" s="4" t="s">
        <v>50</v>
      </c>
      <c r="G3" s="12" t="s">
        <v>152</v>
      </c>
      <c r="I3" s="12"/>
    </row>
    <row r="4" spans="1:7" ht="14.25">
      <c r="A4">
        <v>1</v>
      </c>
      <c r="B4" s="5" t="s">
        <v>271</v>
      </c>
      <c r="C4" s="21">
        <v>2.9053</v>
      </c>
      <c r="D4" s="21">
        <v>3</v>
      </c>
      <c r="E4" s="15">
        <f>C4+D4</f>
        <v>5.9053</v>
      </c>
      <c r="G4" s="9"/>
    </row>
    <row r="5" spans="1:7" ht="14.25">
      <c r="A5">
        <v>2</v>
      </c>
      <c r="B5" s="5" t="s">
        <v>270</v>
      </c>
      <c r="C5" s="21">
        <v>2.9079</v>
      </c>
      <c r="D5" s="21">
        <v>2.9221</v>
      </c>
      <c r="E5" s="15">
        <f>C5+D5</f>
        <v>5.83</v>
      </c>
      <c r="G5" s="10"/>
    </row>
    <row r="6" spans="1:7" ht="14.25">
      <c r="A6">
        <v>3</v>
      </c>
      <c r="B6" s="5" t="s">
        <v>269</v>
      </c>
      <c r="C6" s="21">
        <v>2.92</v>
      </c>
      <c r="D6" s="21">
        <v>2.8681</v>
      </c>
      <c r="E6" s="15">
        <f>C6+D6</f>
        <v>5.7881</v>
      </c>
      <c r="G6" s="10"/>
    </row>
    <row r="7" spans="1:7" ht="14.25">
      <c r="A7">
        <v>4</v>
      </c>
      <c r="B7" s="5" t="s">
        <v>272</v>
      </c>
      <c r="C7" s="21">
        <v>2.8927</v>
      </c>
      <c r="D7" s="21">
        <v>2.8698</v>
      </c>
      <c r="E7" s="15">
        <f>C7+D7</f>
        <v>5.7625</v>
      </c>
      <c r="G7" s="10"/>
    </row>
    <row r="8" spans="1:7" ht="14.25">
      <c r="A8">
        <v>5</v>
      </c>
      <c r="B8" s="5" t="s">
        <v>149</v>
      </c>
      <c r="C8" s="21">
        <v>2.7368</v>
      </c>
      <c r="D8" s="21">
        <v>2.7143</v>
      </c>
      <c r="E8" s="15">
        <f>C8+D8</f>
        <v>5.4511</v>
      </c>
      <c r="G8" s="10"/>
    </row>
    <row r="10" ht="14.25">
      <c r="A10" s="10" t="s">
        <v>278</v>
      </c>
    </row>
    <row r="11" ht="14.25">
      <c r="A11" t="s">
        <v>276</v>
      </c>
    </row>
    <row r="12" ht="14.25">
      <c r="A12" t="s">
        <v>273</v>
      </c>
    </row>
    <row r="13" ht="14.25">
      <c r="A13" t="s">
        <v>277</v>
      </c>
    </row>
    <row r="14" ht="14.25">
      <c r="A14" t="s">
        <v>275</v>
      </c>
    </row>
    <row r="15" ht="14.25">
      <c r="A15" t="s">
        <v>274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</dc:creator>
  <cp:keywords/>
  <dc:description/>
  <cp:lastModifiedBy>Paweł Grabowski</cp:lastModifiedBy>
  <dcterms:created xsi:type="dcterms:W3CDTF">2013-04-16T17:32:34Z</dcterms:created>
  <dcterms:modified xsi:type="dcterms:W3CDTF">2016-07-26T06:12:01Z</dcterms:modified>
  <cp:category/>
  <cp:version/>
  <cp:contentType/>
  <cp:contentStatus/>
</cp:coreProperties>
</file>