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1140" windowWidth="20100" windowHeight="7620" tabRatio="745" activeTab="0"/>
  </bookViews>
  <sheets>
    <sheet name="OPEN" sheetId="1" r:id="rId1"/>
    <sheet name="PCP" sheetId="2" r:id="rId2"/>
    <sheet name="RECOILING" sheetId="3" r:id="rId3"/>
    <sheet name="JUNIORS" sheetId="4" r:id="rId4"/>
    <sheet name="LADY" sheetId="5" r:id="rId5"/>
    <sheet name="VETERAN" sheetId="6" r:id="rId6"/>
    <sheet name="NATIONAL TEAM" sheetId="7" r:id="rId7"/>
    <sheet name="Rifles&amp;Scopes Used" sheetId="8" r:id="rId8"/>
  </sheets>
  <definedNames/>
  <calcPr fullCalcOnLoad="1"/>
</workbook>
</file>

<file path=xl/sharedStrings.xml><?xml version="1.0" encoding="utf-8"?>
<sst xmlns="http://schemas.openxmlformats.org/spreadsheetml/2006/main" count="2240" uniqueCount="620">
  <si>
    <t>Tomasz</t>
  </si>
  <si>
    <t>Rafał</t>
  </si>
  <si>
    <t>Michał</t>
  </si>
  <si>
    <t>Kowalczyk</t>
  </si>
  <si>
    <t>Piotr</t>
  </si>
  <si>
    <t>Remiszewski</t>
  </si>
  <si>
    <t>Cupiał</t>
  </si>
  <si>
    <t>Artur</t>
  </si>
  <si>
    <t>Mariusz</t>
  </si>
  <si>
    <t>Grzegorz</t>
  </si>
  <si>
    <t>Sławomir</t>
  </si>
  <si>
    <t>Paweł</t>
  </si>
  <si>
    <t>Andrzej</t>
  </si>
  <si>
    <t>Leszek</t>
  </si>
  <si>
    <t>Jarosław</t>
  </si>
  <si>
    <t>Majda</t>
  </si>
  <si>
    <t>Rose</t>
  </si>
  <si>
    <t>Marcin</t>
  </si>
  <si>
    <t>Minorowicz</t>
  </si>
  <si>
    <t>Krzysztof</t>
  </si>
  <si>
    <t>Dariusz</t>
  </si>
  <si>
    <t>Kamiński</t>
  </si>
  <si>
    <t>Olczak</t>
  </si>
  <si>
    <t>Marek</t>
  </si>
  <si>
    <t>Aleksandra</t>
  </si>
  <si>
    <t>Wieloszyńska</t>
  </si>
  <si>
    <t>Wojciech</t>
  </si>
  <si>
    <t>Stefan</t>
  </si>
  <si>
    <t>Radosław</t>
  </si>
  <si>
    <t>Sightron SIII</t>
  </si>
  <si>
    <t>Walther</t>
  </si>
  <si>
    <t>Jolanta</t>
  </si>
  <si>
    <t>Wiśniewska</t>
  </si>
  <si>
    <t>Viper</t>
  </si>
  <si>
    <t>Koclęga</t>
  </si>
  <si>
    <t>LS</t>
  </si>
  <si>
    <t>AA S400</t>
  </si>
  <si>
    <t>Burris Timberline</t>
  </si>
  <si>
    <t>HW97</t>
  </si>
  <si>
    <t>DOT FFP</t>
  </si>
  <si>
    <t>Burris</t>
  </si>
  <si>
    <t>Żebracki</t>
  </si>
  <si>
    <t>BE4200</t>
  </si>
  <si>
    <t>Mazur</t>
  </si>
  <si>
    <t>mDOT</t>
  </si>
  <si>
    <t>Steyr</t>
  </si>
  <si>
    <t>DOT</t>
  </si>
  <si>
    <t>Hawke</t>
  </si>
  <si>
    <t>Cieślak</t>
  </si>
  <si>
    <t>HW 97</t>
  </si>
  <si>
    <t>Smolorz</t>
  </si>
  <si>
    <t>Vortex Diamondback 4-12</t>
  </si>
  <si>
    <t>Leupold 3-9x33</t>
  </si>
  <si>
    <t>Bartłomiej</t>
  </si>
  <si>
    <t>Zych</t>
  </si>
  <si>
    <t>HW 97k</t>
  </si>
  <si>
    <t>HW97K</t>
  </si>
  <si>
    <t>CPA</t>
  </si>
  <si>
    <t>Vortex</t>
  </si>
  <si>
    <t>Józef</t>
  </si>
  <si>
    <t>Białek</t>
  </si>
  <si>
    <t>Weaver 2-8x36</t>
  </si>
  <si>
    <t>Prosport</t>
  </si>
  <si>
    <t>Stanisław</t>
  </si>
  <si>
    <t>Antek</t>
  </si>
  <si>
    <t>Kociołek</t>
  </si>
  <si>
    <t>Damian</t>
  </si>
  <si>
    <t>Śliwa</t>
  </si>
  <si>
    <t>Kocikowski</t>
  </si>
  <si>
    <t>Maciej</t>
  </si>
  <si>
    <t>Chromiński</t>
  </si>
  <si>
    <t>Orzoł</t>
  </si>
  <si>
    <t>Cielepak</t>
  </si>
  <si>
    <t>Kaczmarek</t>
  </si>
  <si>
    <t>BE 6500</t>
  </si>
  <si>
    <t>Danuta</t>
  </si>
  <si>
    <t>Markisz</t>
  </si>
  <si>
    <t>SWFA SS 10x42</t>
  </si>
  <si>
    <t>Mirosław</t>
  </si>
  <si>
    <t>Maciejewicz</t>
  </si>
  <si>
    <t>BE6500</t>
  </si>
  <si>
    <t>vortex 4-12x40</t>
  </si>
  <si>
    <t>Pelucha</t>
  </si>
  <si>
    <t>Eugeniusz</t>
  </si>
  <si>
    <t>Sadowski</t>
  </si>
  <si>
    <t>Janusz</t>
  </si>
  <si>
    <t>Iwanowski</t>
  </si>
  <si>
    <t>Jacek</t>
  </si>
  <si>
    <t>Kostowski</t>
  </si>
  <si>
    <t>Jakub</t>
  </si>
  <si>
    <t>SS 10x42</t>
  </si>
  <si>
    <t>Krupa</t>
  </si>
  <si>
    <t>Romuald</t>
  </si>
  <si>
    <t>Słoński</t>
  </si>
  <si>
    <t>CZ200</t>
  </si>
  <si>
    <t>Lisowski</t>
  </si>
  <si>
    <t>Jakimowicz</t>
  </si>
  <si>
    <t>Boryna</t>
  </si>
  <si>
    <t>BE 4200</t>
  </si>
  <si>
    <t>Lichołat</t>
  </si>
  <si>
    <t>Marta</t>
  </si>
  <si>
    <t>Jamroziak</t>
  </si>
  <si>
    <t>Opiela</t>
  </si>
  <si>
    <t>Robert</t>
  </si>
  <si>
    <t>Brandys</t>
  </si>
  <si>
    <t>AA Pro-Sport</t>
  </si>
  <si>
    <t>Hw 97k</t>
  </si>
  <si>
    <t>Chojnicki</t>
  </si>
  <si>
    <t>Marszałek</t>
  </si>
  <si>
    <t>Burris timberline</t>
  </si>
  <si>
    <t>Rybarczyk</t>
  </si>
  <si>
    <t>Vortex PST</t>
  </si>
  <si>
    <t>Anna</t>
  </si>
  <si>
    <t>Wolski</t>
  </si>
  <si>
    <t>EHFTC 2016
Łódź, Poland
9-11 September 2016</t>
  </si>
  <si>
    <t>Name</t>
  </si>
  <si>
    <t>Surname</t>
  </si>
  <si>
    <t>Rifle</t>
  </si>
  <si>
    <t>Country</t>
  </si>
  <si>
    <t>Scope</t>
  </si>
  <si>
    <t>Comments</t>
  </si>
  <si>
    <t>Tomasz Cielepak</t>
  </si>
  <si>
    <t>Jacek Jakimowicz</t>
  </si>
  <si>
    <t>Piotr Rose</t>
  </si>
  <si>
    <t>?</t>
  </si>
  <si>
    <t>HFT</t>
  </si>
  <si>
    <t>TEAM</t>
  </si>
  <si>
    <t>NATIONAL</t>
  </si>
  <si>
    <t>UNITED KINGDOM</t>
  </si>
  <si>
    <t>POLAND</t>
  </si>
  <si>
    <t>CZECH REPUBLIC</t>
  </si>
  <si>
    <t>LITHUANIA</t>
  </si>
  <si>
    <t>HUNGARY</t>
  </si>
  <si>
    <t>NETHERLANDS</t>
  </si>
  <si>
    <t>Roger Lait</t>
  </si>
  <si>
    <t>Jenny Stone</t>
  </si>
  <si>
    <t>Simon Vant</t>
  </si>
  <si>
    <t>Richard Woods</t>
  </si>
  <si>
    <t>Gavyn Jones</t>
  </si>
  <si>
    <t>Paweł Minorowicz</t>
  </si>
  <si>
    <t>Grzegorz Mazur</t>
  </si>
  <si>
    <t>Jakub Vicher</t>
  </si>
  <si>
    <t>Dusan Mandat</t>
  </si>
  <si>
    <t>Vladimir Kvapil</t>
  </si>
  <si>
    <t>Lukasz Radaj</t>
  </si>
  <si>
    <t>Ladislav Pusztai</t>
  </si>
  <si>
    <t>Albertas Zemaitis</t>
  </si>
  <si>
    <t>Jurij Vaitkun</t>
  </si>
  <si>
    <t>Andzej Jurkevicius</t>
  </si>
  <si>
    <t>Saulius Ringys</t>
  </si>
  <si>
    <t>Gytis Petrauskas</t>
  </si>
  <si>
    <t>Istvan Fejes Toth</t>
  </si>
  <si>
    <t>Sandor Szilagyi</t>
  </si>
  <si>
    <t>Zsigmond Zolnai</t>
  </si>
  <si>
    <t>Ferenc Sas</t>
  </si>
  <si>
    <t>Sandor Hajnal</t>
  </si>
  <si>
    <t>Leon Peute</t>
  </si>
  <si>
    <t>Mirjam Stark</t>
  </si>
  <si>
    <t>Ingrid van Gemert</t>
  </si>
  <si>
    <t>Peter van Gemert</t>
  </si>
  <si>
    <t>Poland</t>
  </si>
  <si>
    <t>Hawke 4-16</t>
  </si>
  <si>
    <t>Mikulecký</t>
  </si>
  <si>
    <t>Aleš</t>
  </si>
  <si>
    <t>Czech Republic</t>
  </si>
  <si>
    <t>Delta HFT</t>
  </si>
  <si>
    <t>Edmondson</t>
  </si>
  <si>
    <t>Steve</t>
  </si>
  <si>
    <t>United Kingdom</t>
  </si>
  <si>
    <t>MTC Connect SL</t>
  </si>
  <si>
    <t xml:space="preserve">Majewski </t>
  </si>
  <si>
    <t xml:space="preserve">Jarosław </t>
  </si>
  <si>
    <t xml:space="preserve">AA TX200 Mk3 </t>
  </si>
  <si>
    <t xml:space="preserve">DOT 4-16x42 </t>
  </si>
  <si>
    <t>Kida</t>
  </si>
  <si>
    <t>AA Tx200 Mk3</t>
  </si>
  <si>
    <t>Vortex Diam.</t>
  </si>
  <si>
    <t>Fejes Tóth</t>
  </si>
  <si>
    <t>István</t>
  </si>
  <si>
    <t>Hungary</t>
  </si>
  <si>
    <t>Air Arms</t>
  </si>
  <si>
    <t>TX 200</t>
  </si>
  <si>
    <t>Janko</t>
  </si>
  <si>
    <t>Ludvík</t>
  </si>
  <si>
    <t>Delta Titanum</t>
  </si>
  <si>
    <t>Buchan</t>
  </si>
  <si>
    <t>Nigel</t>
  </si>
  <si>
    <t>Sightron</t>
  </si>
  <si>
    <t>Kozioł</t>
  </si>
  <si>
    <t xml:space="preserve">Daniel </t>
  </si>
  <si>
    <t>Piotrowski</t>
  </si>
  <si>
    <t>AA TXmk3</t>
  </si>
  <si>
    <t>Nitrex 3-9x42</t>
  </si>
  <si>
    <t>Cicha</t>
  </si>
  <si>
    <t>AA Prosport</t>
  </si>
  <si>
    <t>Kowalski</t>
  </si>
  <si>
    <t>2,8-10x44</t>
  </si>
  <si>
    <t>Krausová</t>
  </si>
  <si>
    <t>Martina</t>
  </si>
  <si>
    <t>Jurkevicius</t>
  </si>
  <si>
    <t>Andzej</t>
  </si>
  <si>
    <t>Lithuania</t>
  </si>
  <si>
    <t>Hawke 4,5-14x42</t>
  </si>
  <si>
    <t>Votrex DB</t>
  </si>
  <si>
    <t>Stark</t>
  </si>
  <si>
    <t>Mirjam</t>
  </si>
  <si>
    <t>Netherlands</t>
  </si>
  <si>
    <t>BSA</t>
  </si>
  <si>
    <t>Ziminskas</t>
  </si>
  <si>
    <t>Vaidas</t>
  </si>
  <si>
    <t>HW97k</t>
  </si>
  <si>
    <t>Viper 3-12x44</t>
  </si>
  <si>
    <t>Koudelka Ml.</t>
  </si>
  <si>
    <t>Svatopluk</t>
  </si>
  <si>
    <t>Taylor</t>
  </si>
  <si>
    <t xml:space="preserve">Dominic </t>
  </si>
  <si>
    <t>MTC Viper</t>
  </si>
  <si>
    <t>Machowicz</t>
  </si>
  <si>
    <t>Burris T</t>
  </si>
  <si>
    <t>Mazurowski</t>
  </si>
  <si>
    <t xml:space="preserve">Marcin </t>
  </si>
  <si>
    <t>HW 90</t>
  </si>
  <si>
    <t>Vailat 10x44</t>
  </si>
  <si>
    <t>Mazurowska</t>
  </si>
  <si>
    <t xml:space="preserve">Olga </t>
  </si>
  <si>
    <t>Vailant 10x44</t>
  </si>
  <si>
    <t>Air Arms Pro Sport</t>
  </si>
  <si>
    <t>Delta optical titanium ffp</t>
  </si>
  <si>
    <t>Jiří</t>
  </si>
  <si>
    <t>Pajek</t>
  </si>
  <si>
    <t>MTC Connect</t>
  </si>
  <si>
    <t>Cholewka</t>
  </si>
  <si>
    <t>VD</t>
  </si>
  <si>
    <t>Zajíček</t>
  </si>
  <si>
    <t>Miroslav</t>
  </si>
  <si>
    <t>mamba lite 3-12x44</t>
  </si>
  <si>
    <t>Iwaniak</t>
  </si>
  <si>
    <t>Vortex 4-12x40</t>
  </si>
  <si>
    <t>Janda</t>
  </si>
  <si>
    <t>Martin</t>
  </si>
  <si>
    <t>Vaitkun</t>
  </si>
  <si>
    <t>Jurij</t>
  </si>
  <si>
    <t>Mieczysław</t>
  </si>
  <si>
    <t>S III</t>
  </si>
  <si>
    <t>Wudarski</t>
  </si>
  <si>
    <t>Kramoliš</t>
  </si>
  <si>
    <t>Ondřej</t>
  </si>
  <si>
    <t>Hw 97</t>
  </si>
  <si>
    <t>MTC- Viper 10*44 irs</t>
  </si>
  <si>
    <t>Gurba</t>
  </si>
  <si>
    <t>bmk40</t>
  </si>
  <si>
    <t>weaver</t>
  </si>
  <si>
    <t>Szymański</t>
  </si>
  <si>
    <t>Delta Optical 4-16x42</t>
  </si>
  <si>
    <t>Houdek</t>
  </si>
  <si>
    <t>Viktor</t>
  </si>
  <si>
    <t>Tarsoly</t>
  </si>
  <si>
    <t>Karoly</t>
  </si>
  <si>
    <t>Delta</t>
  </si>
  <si>
    <t>Bolková</t>
  </si>
  <si>
    <t>Marcela</t>
  </si>
  <si>
    <t>Weihrauch HW98</t>
  </si>
  <si>
    <t>MTC Viper 10x44</t>
  </si>
  <si>
    <t>Weihrauch HW97K</t>
  </si>
  <si>
    <t>Burris Timberline 4.5-14x32</t>
  </si>
  <si>
    <t>Daniel</t>
  </si>
  <si>
    <t>Paul</t>
  </si>
  <si>
    <t xml:space="preserve">EB Sniper </t>
  </si>
  <si>
    <t>Korczyński</t>
  </si>
  <si>
    <t>Jarolím</t>
  </si>
  <si>
    <t>Pavel</t>
  </si>
  <si>
    <t>VOMZ</t>
  </si>
  <si>
    <t>Burris Timberline 4.5-14 x 32</t>
  </si>
  <si>
    <t>Hampton</t>
  </si>
  <si>
    <t>Kyle</t>
  </si>
  <si>
    <t>Falcon Menace</t>
  </si>
  <si>
    <t>Szczepańczyk</t>
  </si>
  <si>
    <t>Połetek</t>
  </si>
  <si>
    <t>HW97 k</t>
  </si>
  <si>
    <t>Vortex Diamondback</t>
  </si>
  <si>
    <t>Kulesza</t>
  </si>
  <si>
    <t>Tomek</t>
  </si>
  <si>
    <t>Ior</t>
  </si>
  <si>
    <t>Krysa</t>
  </si>
  <si>
    <t>DOT 4-16x42</t>
  </si>
  <si>
    <t>Bahníková</t>
  </si>
  <si>
    <t>Šarka</t>
  </si>
  <si>
    <t>centr-poind</t>
  </si>
  <si>
    <t>Indruch</t>
  </si>
  <si>
    <t>Michal</t>
  </si>
  <si>
    <t>Pregun</t>
  </si>
  <si>
    <t>HW 97 kt</t>
  </si>
  <si>
    <t>DELTA FFP</t>
  </si>
  <si>
    <t>Pacík</t>
  </si>
  <si>
    <t>Libor</t>
  </si>
  <si>
    <t>BURIS</t>
  </si>
  <si>
    <t>Marriott</t>
  </si>
  <si>
    <t>Wayne</t>
  </si>
  <si>
    <t>tba</t>
  </si>
  <si>
    <t>Antoszewski</t>
  </si>
  <si>
    <t>Bushnell Legend 5-15x42</t>
  </si>
  <si>
    <t>Vortex HP</t>
  </si>
  <si>
    <t>Merkwa</t>
  </si>
  <si>
    <t>Wieslaw</t>
  </si>
  <si>
    <t>Ryszard</t>
  </si>
  <si>
    <t>HW 97K</t>
  </si>
  <si>
    <t>Weawer V12</t>
  </si>
  <si>
    <t>Kowalska</t>
  </si>
  <si>
    <t>Alicja</t>
  </si>
  <si>
    <t>Kandar CP</t>
  </si>
  <si>
    <t>Beenman</t>
  </si>
  <si>
    <t>Olszewski</t>
  </si>
  <si>
    <t>Mikuláško</t>
  </si>
  <si>
    <t>Petr</t>
  </si>
  <si>
    <t>Steyr Lg110</t>
  </si>
  <si>
    <t>Radzięta</t>
  </si>
  <si>
    <t>Łapka</t>
  </si>
  <si>
    <t>HW 97 k</t>
  </si>
  <si>
    <t>Gałczyński</t>
  </si>
  <si>
    <t xml:space="preserve">Walther </t>
  </si>
  <si>
    <t xml:space="preserve">Vortex </t>
  </si>
  <si>
    <t>Šimíček</t>
  </si>
  <si>
    <t>Ivoš</t>
  </si>
  <si>
    <t>Klimaszewski</t>
  </si>
  <si>
    <t>Adam</t>
  </si>
  <si>
    <t>Gracek</t>
  </si>
  <si>
    <t>Furtak</t>
  </si>
  <si>
    <t>Bogdan</t>
  </si>
  <si>
    <t>hw97k</t>
  </si>
  <si>
    <t>mdot</t>
  </si>
  <si>
    <t>Burris Timberland</t>
  </si>
  <si>
    <t>Zając</t>
  </si>
  <si>
    <t xml:space="preserve">Hajnalné Szamonek </t>
  </si>
  <si>
    <t xml:space="preserve">Éva </t>
  </si>
  <si>
    <t xml:space="preserve">Hungary </t>
  </si>
  <si>
    <t>Hawke 3-9/40</t>
  </si>
  <si>
    <t>Zacharzewski</t>
  </si>
  <si>
    <t>Arkadiusz</t>
  </si>
  <si>
    <t>DOT 4.5-14x44FFP</t>
  </si>
  <si>
    <t>Zos</t>
  </si>
  <si>
    <t>Skupień</t>
  </si>
  <si>
    <t xml:space="preserve">AA TX200 </t>
  </si>
  <si>
    <t>Nowak</t>
  </si>
  <si>
    <t>Burris Timerline</t>
  </si>
  <si>
    <t>Łochowski</t>
  </si>
  <si>
    <t>AA</t>
  </si>
  <si>
    <t>Burris 4.5-14 x 32</t>
  </si>
  <si>
    <t>Hyska</t>
  </si>
  <si>
    <t>Hw98</t>
  </si>
  <si>
    <t>Vortex Viper</t>
  </si>
  <si>
    <t>Gliszczyński</t>
  </si>
  <si>
    <t>Krystian</t>
  </si>
  <si>
    <t>Aa prosport</t>
  </si>
  <si>
    <t>Klukiewicz</t>
  </si>
  <si>
    <t>VORTEX VIPER</t>
  </si>
  <si>
    <t>Kowalik</t>
  </si>
  <si>
    <t>Bushnell Trophy XLT 3-9/40</t>
  </si>
  <si>
    <t>Vicher</t>
  </si>
  <si>
    <t>Hawke SW 30 TAC</t>
  </si>
  <si>
    <t>Woods</t>
  </si>
  <si>
    <t>Richard</t>
  </si>
  <si>
    <t>viper</t>
  </si>
  <si>
    <t>Kremláček</t>
  </si>
  <si>
    <t>Zemaitis</t>
  </si>
  <si>
    <t>Albertas</t>
  </si>
  <si>
    <t>Rackauskas</t>
  </si>
  <si>
    <t>Lukas</t>
  </si>
  <si>
    <t xml:space="preserve">Hawke </t>
  </si>
  <si>
    <t>Šimčík</t>
  </si>
  <si>
    <t>Olda</t>
  </si>
  <si>
    <t>Kraus</t>
  </si>
  <si>
    <t>Eliška</t>
  </si>
  <si>
    <t>Kostelnik</t>
  </si>
  <si>
    <t>Vávra</t>
  </si>
  <si>
    <t>Sightron SIH</t>
  </si>
  <si>
    <t>Jones</t>
  </si>
  <si>
    <t xml:space="preserve">Gavyn </t>
  </si>
  <si>
    <t>Hawke vantage</t>
  </si>
  <si>
    <t>Pusztai</t>
  </si>
  <si>
    <t>Ladislav</t>
  </si>
  <si>
    <t>Leupold 4-12x40</t>
  </si>
  <si>
    <t>Godlijevskij</t>
  </si>
  <si>
    <t>Kahles 4-18x50</t>
  </si>
  <si>
    <t>Dot 4,5-14x44 ffp</t>
  </si>
  <si>
    <t>Kiełkiewicz</t>
  </si>
  <si>
    <t>Hawke Sidewinder 30 8,5-25x42</t>
  </si>
  <si>
    <t>Leupold VX-3</t>
  </si>
  <si>
    <t>Słaby</t>
  </si>
  <si>
    <t>Zdzisław</t>
  </si>
  <si>
    <t>B\E6500</t>
  </si>
  <si>
    <t>Ray</t>
  </si>
  <si>
    <t>Leup VX2</t>
  </si>
  <si>
    <t>Fousek</t>
  </si>
  <si>
    <t>Jirka</t>
  </si>
  <si>
    <t>Morrison</t>
  </si>
  <si>
    <t>Gary</t>
  </si>
  <si>
    <t>Sejpka</t>
  </si>
  <si>
    <t>Václav</t>
  </si>
  <si>
    <t>Sas</t>
  </si>
  <si>
    <t>Ferenc</t>
  </si>
  <si>
    <t>Optisan EVX 3,5-12x40</t>
  </si>
  <si>
    <t>BURRIS</t>
  </si>
  <si>
    <t xml:space="preserve">Ágnes </t>
  </si>
  <si>
    <t>Sutter</t>
  </si>
  <si>
    <t>Czarnowski</t>
  </si>
  <si>
    <t xml:space="preserve">Piotr </t>
  </si>
  <si>
    <t>Havke</t>
  </si>
  <si>
    <t>Wisniewski</t>
  </si>
  <si>
    <t>Lewis</t>
  </si>
  <si>
    <t>MTC Mamba</t>
  </si>
  <si>
    <t>Honeywell</t>
  </si>
  <si>
    <t>Alex</t>
  </si>
  <si>
    <t>Piers</t>
  </si>
  <si>
    <t>Stone</t>
  </si>
  <si>
    <t>Jennie</t>
  </si>
  <si>
    <t>Mandát</t>
  </si>
  <si>
    <t>Dušan</t>
  </si>
  <si>
    <t>March 1-10x24</t>
  </si>
  <si>
    <t>Dygrýn</t>
  </si>
  <si>
    <t>Tobiáš</t>
  </si>
  <si>
    <t>Meopta</t>
  </si>
  <si>
    <t>Simpson</t>
  </si>
  <si>
    <t>Andy</t>
  </si>
  <si>
    <t>Kaczmarczyk</t>
  </si>
  <si>
    <t>DOT FPP</t>
  </si>
  <si>
    <t>Majgier</t>
  </si>
  <si>
    <t xml:space="preserve">Michał </t>
  </si>
  <si>
    <t>HavkeVarmint</t>
  </si>
  <si>
    <t>Vant</t>
  </si>
  <si>
    <t>Zolnai</t>
  </si>
  <si>
    <t>Zsigmond</t>
  </si>
  <si>
    <t>Bushnell Trophy 3-9x40</t>
  </si>
  <si>
    <t>Kotara</t>
  </si>
  <si>
    <t>Bailey</t>
  </si>
  <si>
    <t>Ash</t>
  </si>
  <si>
    <t>Tydlačka</t>
  </si>
  <si>
    <t>Van Gemert</t>
  </si>
  <si>
    <t>Ingrid</t>
  </si>
  <si>
    <t>MTC Viper Connect</t>
  </si>
  <si>
    <t>Střešinka</t>
  </si>
  <si>
    <t>Wawrzyniak</t>
  </si>
  <si>
    <t>Leupold</t>
  </si>
  <si>
    <t>Koudelka</t>
  </si>
  <si>
    <t>Lait</t>
  </si>
  <si>
    <t>Roger</t>
  </si>
  <si>
    <t>Krupka</t>
  </si>
  <si>
    <t>Nikko Stirling</t>
  </si>
  <si>
    <t>Szilágyi</t>
  </si>
  <si>
    <t>Adrienn</t>
  </si>
  <si>
    <t>Hawke 3-9x40</t>
  </si>
  <si>
    <t>Timberline</t>
  </si>
  <si>
    <t>Siuda</t>
  </si>
  <si>
    <t>Růžičková</t>
  </si>
  <si>
    <t>Peter</t>
  </si>
  <si>
    <t>Kocemba</t>
  </si>
  <si>
    <t>LEUPOLD</t>
  </si>
  <si>
    <t>Petrauskas</t>
  </si>
  <si>
    <t>Gytis</t>
  </si>
  <si>
    <t>Night Force NXS 2.5-10x32</t>
  </si>
  <si>
    <t>Vortex Razor HD LH 3-15x42</t>
  </si>
  <si>
    <t>Topor</t>
  </si>
  <si>
    <t>Šuhajda</t>
  </si>
  <si>
    <t>Sightron SI</t>
  </si>
  <si>
    <t xml:space="preserve">Stamirski </t>
  </si>
  <si>
    <t xml:space="preserve">Wacław </t>
  </si>
  <si>
    <t xml:space="preserve">Poland </t>
  </si>
  <si>
    <t>Charlotte</t>
  </si>
  <si>
    <t>Hawke Tac30</t>
  </si>
  <si>
    <t>Bradáč</t>
  </si>
  <si>
    <t>Kvapil</t>
  </si>
  <si>
    <t>Vladimír</t>
  </si>
  <si>
    <t>Kvapilová</t>
  </si>
  <si>
    <t>Marie</t>
  </si>
  <si>
    <t>Simon</t>
  </si>
  <si>
    <t>Leupold VX-2 EFR</t>
  </si>
  <si>
    <t>Bogusz</t>
  </si>
  <si>
    <t>Male</t>
  </si>
  <si>
    <t>Tony</t>
  </si>
  <si>
    <t>Ringys</t>
  </si>
  <si>
    <t>Saulius</t>
  </si>
  <si>
    <t>Hawke 4-16x50</t>
  </si>
  <si>
    <t>Peute</t>
  </si>
  <si>
    <t>Leon</t>
  </si>
  <si>
    <t>Vortex Viper PST</t>
  </si>
  <si>
    <t>Radaj</t>
  </si>
  <si>
    <t>Lukasz</t>
  </si>
  <si>
    <t>USO</t>
  </si>
  <si>
    <t>Sándor</t>
  </si>
  <si>
    <t>Sutter 3-9x40</t>
  </si>
  <si>
    <t xml:space="preserve">Hajnal </t>
  </si>
  <si>
    <t xml:space="preserve">Sándor </t>
  </si>
  <si>
    <t xml:space="preserve">E.B.10X42 </t>
  </si>
  <si>
    <t>Węcel</t>
  </si>
  <si>
    <t>Gabriel</t>
  </si>
  <si>
    <t>BT</t>
  </si>
  <si>
    <t>Halupczok</t>
  </si>
  <si>
    <t>Hope</t>
  </si>
  <si>
    <t>Dakin</t>
  </si>
  <si>
    <t>Mick</t>
  </si>
  <si>
    <t>Chris</t>
  </si>
  <si>
    <t>Sightron II</t>
  </si>
  <si>
    <t>EB Sniper</t>
  </si>
  <si>
    <t>EXACT 4,53</t>
  </si>
  <si>
    <t>BE</t>
  </si>
  <si>
    <t>keupold</t>
  </si>
  <si>
    <t>Recoiling</t>
  </si>
  <si>
    <t>VETERAN</t>
  </si>
  <si>
    <t>LADY</t>
  </si>
  <si>
    <t>SATURDAY</t>
  </si>
  <si>
    <t>SUNDAY</t>
  </si>
  <si>
    <t>SUM</t>
  </si>
  <si>
    <t>TOTAL SCORE</t>
  </si>
  <si>
    <t>OPEN - GENERAL</t>
  </si>
  <si>
    <t>RECOILING - GENERAL</t>
  </si>
  <si>
    <t>JUNIORS - GENERALS</t>
  </si>
  <si>
    <t>NATIONAL TEAM - GENERAL</t>
  </si>
  <si>
    <t>Bąbała</t>
  </si>
  <si>
    <t>Cezary</t>
  </si>
  <si>
    <t>Słowik</t>
  </si>
  <si>
    <t>Shoot off</t>
  </si>
  <si>
    <t>PCP - GENERAL</t>
  </si>
  <si>
    <t>LADY - GENERAL</t>
  </si>
  <si>
    <t>VETERAN - GENERAL</t>
  </si>
  <si>
    <t>LADY (Recoiling)</t>
  </si>
  <si>
    <t>VETERAN (Recoiling)</t>
  </si>
  <si>
    <t>JUNIOR</t>
  </si>
  <si>
    <t>JUNIOR (Recoiling)</t>
  </si>
  <si>
    <t>Walther LG210</t>
  </si>
  <si>
    <t>Bushnell Elite 4200</t>
  </si>
  <si>
    <t>Bushnell</t>
  </si>
  <si>
    <t>MTC</t>
  </si>
  <si>
    <t>Walther LG300</t>
  </si>
  <si>
    <t>HW 100T</t>
  </si>
  <si>
    <t>Weihrauch</t>
  </si>
  <si>
    <t>Delta Titanium</t>
  </si>
  <si>
    <t>Steyr LG110</t>
  </si>
  <si>
    <t>EB</t>
  </si>
  <si>
    <t>Air Arms S400</t>
  </si>
  <si>
    <t>BSA Goldstar</t>
  </si>
  <si>
    <t>CZ</t>
  </si>
  <si>
    <t>CP</t>
  </si>
  <si>
    <t>Lightstream</t>
  </si>
  <si>
    <t>HW100</t>
  </si>
  <si>
    <t>FX Impact</t>
  </si>
  <si>
    <t>FX</t>
  </si>
  <si>
    <t>SWFA</t>
  </si>
  <si>
    <t>AA EV2</t>
  </si>
  <si>
    <t>Walther LG200</t>
  </si>
  <si>
    <t>Bushnell Trophy</t>
  </si>
  <si>
    <t>Daystate Regal</t>
  </si>
  <si>
    <t>SWFA 10x42</t>
  </si>
  <si>
    <t>Walther Domi</t>
  </si>
  <si>
    <t>IOR3x18x42</t>
  </si>
  <si>
    <t>IOR</t>
  </si>
  <si>
    <t>CZ200S</t>
  </si>
  <si>
    <t>Nikko</t>
  </si>
  <si>
    <t>Bushnell Elite 6500</t>
  </si>
  <si>
    <t>Weaver</t>
  </si>
  <si>
    <t>Weaver RV9</t>
  </si>
  <si>
    <t>Hammerli</t>
  </si>
  <si>
    <t>ZOS</t>
  </si>
  <si>
    <t>HW100T</t>
  </si>
  <si>
    <t>Bushnell Legend</t>
  </si>
  <si>
    <t>AA HFT 500</t>
  </si>
  <si>
    <t>Night Force NXS</t>
  </si>
  <si>
    <t>NHS</t>
  </si>
  <si>
    <t>QB 79</t>
  </si>
  <si>
    <t>QB</t>
  </si>
  <si>
    <t>AA510</t>
  </si>
  <si>
    <t>Daystate MK4</t>
  </si>
  <si>
    <t>AA 510</t>
  </si>
  <si>
    <t>Steyr LG110 HP</t>
  </si>
  <si>
    <t>AA S200</t>
  </si>
  <si>
    <t>Steyr LG 110</t>
  </si>
  <si>
    <t>Ripley AR5s</t>
  </si>
  <si>
    <t>Ripley</t>
  </si>
  <si>
    <t>FWB 800</t>
  </si>
  <si>
    <t>FWB</t>
  </si>
  <si>
    <t>Steyr 110FT</t>
  </si>
  <si>
    <t>Optisan EVX</t>
  </si>
  <si>
    <t>Kandar</t>
  </si>
  <si>
    <t>Bushnell Elite 3200</t>
  </si>
  <si>
    <t>MEOPTA</t>
  </si>
  <si>
    <t>Walther LGM2</t>
  </si>
  <si>
    <t>Delta Optical</t>
  </si>
  <si>
    <t>Walther Dominator</t>
  </si>
  <si>
    <t>Steyr LG110 FT</t>
  </si>
  <si>
    <t>Hawke SR6</t>
  </si>
  <si>
    <t>ISP</t>
  </si>
  <si>
    <t>Optisan</t>
  </si>
  <si>
    <t>Nitrex</t>
  </si>
  <si>
    <t>Falcon</t>
  </si>
  <si>
    <t>Kahles</t>
  </si>
  <si>
    <t>Daystate Air Wolf</t>
  </si>
  <si>
    <t>Hawke Varmint</t>
  </si>
  <si>
    <t>Anschutz</t>
  </si>
  <si>
    <t>Daystate</t>
  </si>
  <si>
    <t>Vortex Razor HD</t>
  </si>
  <si>
    <t>Daystate Huntsman</t>
  </si>
  <si>
    <t>Hawke Sidewinder</t>
  </si>
  <si>
    <t>March</t>
  </si>
  <si>
    <t>Steyr LG110FT</t>
  </si>
  <si>
    <t>Optisan Mamba</t>
  </si>
  <si>
    <t>BSA Ultra</t>
  </si>
  <si>
    <t>HW98</t>
  </si>
  <si>
    <t>MTC- Viper</t>
  </si>
  <si>
    <t>AA EV2 MKIV</t>
  </si>
  <si>
    <t>MTV Viper</t>
  </si>
  <si>
    <t>AA TX200</t>
  </si>
  <si>
    <t>BMK</t>
  </si>
  <si>
    <t>Vailant</t>
  </si>
  <si>
    <t>Walther LGM 2</t>
  </si>
  <si>
    <t>Av Score</t>
  </si>
  <si>
    <t>Percentage</t>
  </si>
  <si>
    <t>Numbers</t>
  </si>
  <si>
    <t>Rifles Used</t>
  </si>
  <si>
    <t>Scopes Used</t>
  </si>
  <si>
    <t>ALL CATEGORIES</t>
  </si>
  <si>
    <t>ONLY PCP</t>
  </si>
  <si>
    <t>ONLY RECOILING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</si>
</sst>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4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sz val="10"/>
      <name val="Arial CE"/>
      <family val="0"/>
    </font>
    <font>
      <b/>
      <sz val="10"/>
      <name val="Arimo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mo"/>
      <family val="0"/>
    </font>
    <font>
      <b/>
      <sz val="10"/>
      <color indexed="8"/>
      <name val="Arimo"/>
      <family val="0"/>
    </font>
    <font>
      <b/>
      <sz val="14"/>
      <color indexed="8"/>
      <name val="Arial"/>
      <family val="2"/>
    </font>
    <font>
      <b/>
      <sz val="20"/>
      <color indexed="8"/>
      <name val="Arimo"/>
      <family val="0"/>
    </font>
    <font>
      <b/>
      <sz val="36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b/>
      <sz val="24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mo"/>
      <family val="0"/>
    </font>
    <font>
      <b/>
      <sz val="10"/>
      <color rgb="FF000000"/>
      <name val="Arimo"/>
      <family val="0"/>
    </font>
    <font>
      <b/>
      <sz val="14"/>
      <color rgb="FF000000"/>
      <name val="Arial"/>
      <family val="2"/>
    </font>
    <font>
      <b/>
      <sz val="20"/>
      <color rgb="FF000000"/>
      <name val="Arimo"/>
      <family val="0"/>
    </font>
    <font>
      <b/>
      <sz val="36"/>
      <color rgb="FF000000"/>
      <name val="Arim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/>
    </xf>
    <xf numFmtId="165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2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63" fillId="0" borderId="0" xfId="0" applyNumberFormat="1" applyFont="1" applyAlignment="1">
      <alignment horizontal="center" vertical="center" wrapText="1"/>
    </xf>
    <xf numFmtId="164" fontId="6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6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 vertical="center"/>
    </xf>
    <xf numFmtId="164" fontId="6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164" fontId="65" fillId="0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7" fillId="0" borderId="0" xfId="54" applyFont="1">
      <alignment/>
      <protection/>
    </xf>
    <xf numFmtId="0" fontId="40" fillId="0" borderId="0" xfId="54">
      <alignment/>
      <protection/>
    </xf>
    <xf numFmtId="10" fontId="40" fillId="0" borderId="0" xfId="54" applyNumberFormat="1">
      <alignment/>
      <protection/>
    </xf>
    <xf numFmtId="0" fontId="40" fillId="0" borderId="0" xfId="54" applyAlignment="1">
      <alignment horizontal="center"/>
      <protection/>
    </xf>
    <xf numFmtId="0" fontId="40" fillId="34" borderId="0" xfId="54" applyFont="1" applyFill="1">
      <alignment/>
      <protection/>
    </xf>
    <xf numFmtId="1" fontId="40" fillId="0" borderId="0" xfId="54" applyNumberFormat="1">
      <alignment/>
      <protection/>
    </xf>
    <xf numFmtId="0" fontId="57" fillId="34" borderId="0" xfId="54" applyFont="1" applyFill="1">
      <alignment/>
      <protection/>
    </xf>
    <xf numFmtId="0" fontId="40" fillId="34" borderId="0" xfId="54" applyFont="1" applyFill="1" applyAlignment="1">
      <alignment horizontal="center"/>
      <protection/>
    </xf>
    <xf numFmtId="0" fontId="40" fillId="8" borderId="0" xfId="54" applyFill="1" applyAlignment="1">
      <alignment horizontal="center"/>
      <protection/>
    </xf>
    <xf numFmtId="2" fontId="40" fillId="0" borderId="0" xfId="54" applyNumberFormat="1">
      <alignment/>
      <protection/>
    </xf>
    <xf numFmtId="0" fontId="64" fillId="0" borderId="0" xfId="54" applyFont="1">
      <alignment/>
      <protection/>
    </xf>
    <xf numFmtId="0" fontId="40" fillId="0" borderId="0" xfId="54" applyFill="1">
      <alignment/>
      <protection/>
    </xf>
    <xf numFmtId="1" fontId="40" fillId="0" borderId="0" xfId="54" applyNumberFormat="1" applyAlignment="1">
      <alignment/>
      <protection/>
    </xf>
    <xf numFmtId="0" fontId="67" fillId="0" borderId="0" xfId="54" applyFont="1" applyAlignment="1">
      <alignment horizontal="center" vertical="center"/>
      <protection/>
    </xf>
    <xf numFmtId="0" fontId="40" fillId="8" borderId="0" xfId="54" applyFill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68" fillId="0" borderId="11" xfId="0" applyFont="1" applyBorder="1" applyAlignment="1">
      <alignment horizontal="left"/>
    </xf>
    <xf numFmtId="0" fontId="69" fillId="0" borderId="11" xfId="0" applyFont="1" applyBorder="1" applyAlignment="1">
      <alignment wrapText="1"/>
    </xf>
    <xf numFmtId="0" fontId="69" fillId="0" borderId="10" xfId="0" applyFont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/>
    </xf>
    <xf numFmtId="0" fontId="0" fillId="0" borderId="0" xfId="58" applyFont="1" applyAlignment="1">
      <alignment/>
      <protection/>
    </xf>
    <xf numFmtId="0" fontId="0" fillId="0" borderId="11" xfId="58" applyFont="1" applyBorder="1" applyAlignment="1">
      <alignment/>
      <protection/>
    </xf>
    <xf numFmtId="0" fontId="0" fillId="0" borderId="11" xfId="58" applyFont="1" applyBorder="1" applyAlignment="1">
      <alignment/>
      <protection/>
    </xf>
    <xf numFmtId="0" fontId="0" fillId="0" borderId="14" xfId="58" applyFont="1" applyBorder="1" applyAlignment="1">
      <alignment/>
      <protection/>
    </xf>
    <xf numFmtId="0" fontId="0" fillId="0" borderId="15" xfId="0" applyFont="1" applyBorder="1" applyAlignment="1">
      <alignment/>
    </xf>
    <xf numFmtId="0" fontId="0" fillId="0" borderId="11" xfId="58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9" fontId="0" fillId="0" borderId="11" xfId="58" applyNumberFormat="1" applyFont="1" applyBorder="1" applyAlignment="1">
      <alignment horizontal="center"/>
      <protection/>
    </xf>
    <xf numFmtId="9" fontId="0" fillId="0" borderId="0" xfId="0" applyNumberFormat="1" applyFont="1" applyAlignment="1">
      <alignment/>
    </xf>
    <xf numFmtId="0" fontId="70" fillId="0" borderId="11" xfId="58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65" fillId="36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57" fillId="0" borderId="0" xfId="54" applyNumberFormat="1" applyFont="1" applyAlignment="1">
      <alignment horizontal="center" vertical="center"/>
      <protection/>
    </xf>
    <xf numFmtId="0" fontId="57" fillId="37" borderId="0" xfId="54" applyFont="1" applyFill="1" applyAlignment="1">
      <alignment horizontal="center" vertical="center"/>
      <protection/>
    </xf>
    <xf numFmtId="0" fontId="57" fillId="0" borderId="0" xfId="54" applyFont="1" applyAlignment="1">
      <alignment horizontal="center" vertical="center"/>
      <protection/>
    </xf>
    <xf numFmtId="1" fontId="57" fillId="0" borderId="0" xfId="54" applyNumberFormat="1" applyFont="1" applyAlignment="1">
      <alignment horizontal="center" wrapText="1"/>
      <protection/>
    </xf>
    <xf numFmtId="0" fontId="72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00390625" style="14" bestFit="1" customWidth="1"/>
    <col min="2" max="3" width="12.28125" style="0" customWidth="1"/>
    <col min="4" max="4" width="14.7109375" style="0" customWidth="1"/>
    <col min="5" max="5" width="16.421875" style="0" bestFit="1" customWidth="1"/>
    <col min="6" max="6" width="17.57421875" style="0" bestFit="1" customWidth="1"/>
    <col min="7" max="7" width="18.8515625" style="0" bestFit="1" customWidth="1"/>
    <col min="8" max="9" width="10.8515625" style="0" bestFit="1" customWidth="1"/>
    <col min="10" max="10" width="14.28125" style="0" bestFit="1" customWidth="1"/>
    <col min="11" max="11" width="3.140625" style="0" hidden="1" customWidth="1"/>
    <col min="12" max="21" width="12.28125" style="0" customWidth="1"/>
  </cols>
  <sheetData>
    <row r="1" spans="1:21" ht="8.25" customHeight="1">
      <c r="A1" s="17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0" ht="15" customHeight="1">
      <c r="A2" s="17"/>
      <c r="B2" s="3"/>
      <c r="C2" s="3"/>
      <c r="D2" s="1"/>
      <c r="E2" s="1"/>
      <c r="F2" s="1"/>
      <c r="G2" s="1"/>
      <c r="H2" s="1"/>
      <c r="I2" s="1"/>
      <c r="J2" s="1"/>
    </row>
    <row r="3" spans="1:7" ht="24" customHeight="1">
      <c r="A3" s="18"/>
      <c r="B3" s="82" t="s">
        <v>512</v>
      </c>
      <c r="C3" s="82"/>
      <c r="D3" s="82"/>
      <c r="E3" s="82"/>
      <c r="F3" s="24"/>
      <c r="G3" s="5"/>
    </row>
    <row r="4" spans="1:7" ht="28.5" customHeight="1">
      <c r="A4" s="17"/>
      <c r="B4" s="83" t="s">
        <v>114</v>
      </c>
      <c r="C4" s="83"/>
      <c r="D4" s="84"/>
      <c r="E4" s="49"/>
      <c r="F4" s="49"/>
      <c r="G4" s="7"/>
    </row>
    <row r="5" spans="1:7" ht="58.5" customHeight="1">
      <c r="A5" s="19"/>
      <c r="B5" s="85"/>
      <c r="C5" s="85"/>
      <c r="D5" s="85"/>
      <c r="E5" s="49"/>
      <c r="F5" s="26"/>
      <c r="G5" s="7"/>
    </row>
    <row r="6" spans="1:21" ht="12.75" customHeight="1">
      <c r="A6" s="19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63">
        <v>1</v>
      </c>
      <c r="B8" s="59" t="s">
        <v>359</v>
      </c>
      <c r="C8" s="59" t="s">
        <v>360</v>
      </c>
      <c r="D8" s="59" t="s">
        <v>168</v>
      </c>
      <c r="E8" s="59" t="s">
        <v>595</v>
      </c>
      <c r="F8" s="59" t="s">
        <v>33</v>
      </c>
      <c r="G8" s="60"/>
      <c r="H8" s="61">
        <v>59</v>
      </c>
      <c r="I8" s="61">
        <v>60</v>
      </c>
      <c r="J8" s="62">
        <f aca="true" t="shared" si="0" ref="J8:J16">I8+H8</f>
        <v>119</v>
      </c>
      <c r="K8" s="1" t="e">
        <f>SUM(#REF!)</f>
        <v>#REF!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48">
        <v>2</v>
      </c>
      <c r="B9" s="13" t="s">
        <v>396</v>
      </c>
      <c r="C9" s="13" t="s">
        <v>397</v>
      </c>
      <c r="D9" s="13" t="s">
        <v>164</v>
      </c>
      <c r="E9" s="13" t="s">
        <v>531</v>
      </c>
      <c r="F9" s="13" t="s">
        <v>40</v>
      </c>
      <c r="G9" s="27"/>
      <c r="H9" s="61">
        <v>58</v>
      </c>
      <c r="I9" s="61">
        <v>59</v>
      </c>
      <c r="J9" s="62">
        <f t="shared" si="0"/>
        <v>117</v>
      </c>
      <c r="K9" s="1" t="e">
        <f>SUM(#REF!)</f>
        <v>#REF!</v>
      </c>
      <c r="L9" s="2"/>
      <c r="M9" s="1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48">
        <v>3</v>
      </c>
      <c r="B10" s="13" t="s">
        <v>454</v>
      </c>
      <c r="C10" s="13" t="s">
        <v>0</v>
      </c>
      <c r="D10" s="13" t="s">
        <v>160</v>
      </c>
      <c r="E10" s="13" t="s">
        <v>45</v>
      </c>
      <c r="F10" s="13" t="s">
        <v>441</v>
      </c>
      <c r="G10" s="27"/>
      <c r="H10" s="61">
        <v>57</v>
      </c>
      <c r="I10" s="61">
        <v>59</v>
      </c>
      <c r="J10" s="62">
        <f t="shared" si="0"/>
        <v>116</v>
      </c>
      <c r="K10" s="1" t="e">
        <f>SUM(#REF!)</f>
        <v>#REF!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48">
        <v>4</v>
      </c>
      <c r="B11" s="13" t="s">
        <v>496</v>
      </c>
      <c r="C11" s="13" t="s">
        <v>422</v>
      </c>
      <c r="D11" s="13" t="s">
        <v>168</v>
      </c>
      <c r="E11" s="13" t="s">
        <v>542</v>
      </c>
      <c r="F11" s="13" t="s">
        <v>441</v>
      </c>
      <c r="G11" s="27" t="s">
        <v>519</v>
      </c>
      <c r="H11" s="61">
        <v>56</v>
      </c>
      <c r="I11" s="61">
        <v>58</v>
      </c>
      <c r="J11" s="62">
        <f t="shared" si="0"/>
        <v>114</v>
      </c>
      <c r="K11" s="1" t="e">
        <f>SUM(#REF!)</f>
        <v>#REF!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48">
        <v>5</v>
      </c>
      <c r="B12" s="13" t="s">
        <v>484</v>
      </c>
      <c r="C12" s="13" t="s">
        <v>485</v>
      </c>
      <c r="D12" s="13" t="s">
        <v>164</v>
      </c>
      <c r="E12" s="13" t="s">
        <v>45</v>
      </c>
      <c r="F12" s="13" t="s">
        <v>486</v>
      </c>
      <c r="G12" s="27" t="s">
        <v>519</v>
      </c>
      <c r="H12" s="61">
        <v>59</v>
      </c>
      <c r="I12" s="61">
        <v>55</v>
      </c>
      <c r="J12" s="62">
        <f t="shared" si="0"/>
        <v>114</v>
      </c>
      <c r="K12" s="1" t="e">
        <f>SUM(#REF!)</f>
        <v>#REF!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48">
        <v>6</v>
      </c>
      <c r="B13" s="13" t="s">
        <v>415</v>
      </c>
      <c r="C13" s="13" t="s">
        <v>416</v>
      </c>
      <c r="D13" s="13" t="s">
        <v>164</v>
      </c>
      <c r="E13" s="13" t="s">
        <v>531</v>
      </c>
      <c r="F13" s="13" t="s">
        <v>417</v>
      </c>
      <c r="G13" s="27" t="s">
        <v>519</v>
      </c>
      <c r="H13" s="61">
        <v>56</v>
      </c>
      <c r="I13" s="61">
        <v>58</v>
      </c>
      <c r="J13" s="62">
        <f t="shared" si="0"/>
        <v>114</v>
      </c>
      <c r="K13" s="1" t="e">
        <f>SUM(#REF!)</f>
        <v>#REF!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79">
        <v>7</v>
      </c>
      <c r="B14" s="13" t="s">
        <v>469</v>
      </c>
      <c r="C14" s="13" t="s">
        <v>470</v>
      </c>
      <c r="D14" s="13" t="s">
        <v>164</v>
      </c>
      <c r="E14" s="13" t="s">
        <v>45</v>
      </c>
      <c r="F14" s="13" t="s">
        <v>40</v>
      </c>
      <c r="G14" s="27" t="s">
        <v>519</v>
      </c>
      <c r="H14" s="11">
        <v>57</v>
      </c>
      <c r="I14" s="11">
        <v>57</v>
      </c>
      <c r="J14" s="50">
        <f t="shared" si="0"/>
        <v>114</v>
      </c>
      <c r="K14" s="1" t="e">
        <f>SUM(#REF!)</f>
        <v>#REF!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80"/>
      <c r="B15" s="15" t="s">
        <v>451</v>
      </c>
      <c r="C15" s="15" t="s">
        <v>19</v>
      </c>
      <c r="D15" s="15" t="s">
        <v>160</v>
      </c>
      <c r="E15" s="13" t="s">
        <v>546</v>
      </c>
      <c r="F15" s="13" t="s">
        <v>58</v>
      </c>
      <c r="G15" s="27" t="s">
        <v>519</v>
      </c>
      <c r="H15" s="11">
        <v>57</v>
      </c>
      <c r="I15" s="11">
        <v>57</v>
      </c>
      <c r="J15" s="50">
        <f t="shared" si="0"/>
        <v>114</v>
      </c>
      <c r="K15" s="1" t="e">
        <f>SUM(#REF!)</f>
        <v>#REF!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81"/>
      <c r="B16" s="15" t="s">
        <v>71</v>
      </c>
      <c r="C16" s="15" t="s">
        <v>66</v>
      </c>
      <c r="D16" s="15" t="s">
        <v>160</v>
      </c>
      <c r="E16" s="13" t="s">
        <v>535</v>
      </c>
      <c r="F16" s="13" t="s">
        <v>483</v>
      </c>
      <c r="G16" s="27" t="s">
        <v>519</v>
      </c>
      <c r="H16" s="11">
        <v>58</v>
      </c>
      <c r="I16" s="11">
        <v>56</v>
      </c>
      <c r="J16" s="50">
        <f t="shared" si="0"/>
        <v>114</v>
      </c>
      <c r="K16" s="1" t="e">
        <f>SUM(#REF!)</f>
        <v>#REF!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0">
        <v>10</v>
      </c>
      <c r="B17" s="15" t="s">
        <v>357</v>
      </c>
      <c r="C17" s="15" t="s">
        <v>89</v>
      </c>
      <c r="D17" s="15" t="s">
        <v>164</v>
      </c>
      <c r="E17" s="13" t="s">
        <v>30</v>
      </c>
      <c r="F17" s="13" t="s">
        <v>40</v>
      </c>
      <c r="G17" s="27"/>
      <c r="H17" s="11">
        <v>55</v>
      </c>
      <c r="I17" s="11">
        <v>58</v>
      </c>
      <c r="J17" s="50">
        <f aca="true" t="shared" si="1" ref="J17:J39">I17+H17</f>
        <v>113</v>
      </c>
      <c r="K17" s="1" t="e">
        <f>SUM(#REF!)</f>
        <v>#REF!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20">
        <v>11</v>
      </c>
      <c r="B18" s="15" t="s">
        <v>82</v>
      </c>
      <c r="C18" s="15" t="s">
        <v>85</v>
      </c>
      <c r="D18" s="15" t="s">
        <v>160</v>
      </c>
      <c r="E18" s="13" t="s">
        <v>542</v>
      </c>
      <c r="F18" s="13" t="s">
        <v>47</v>
      </c>
      <c r="G18" s="27"/>
      <c r="H18" s="11">
        <v>56</v>
      </c>
      <c r="I18" s="11">
        <v>57</v>
      </c>
      <c r="J18" s="50">
        <f t="shared" si="1"/>
        <v>113</v>
      </c>
      <c r="K18" s="1" t="e">
        <f>SUM(#REF!)</f>
        <v>#REF!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20">
        <v>12</v>
      </c>
      <c r="B19" s="15" t="s">
        <v>96</v>
      </c>
      <c r="C19" s="15" t="s">
        <v>87</v>
      </c>
      <c r="D19" s="15" t="s">
        <v>160</v>
      </c>
      <c r="E19" s="13" t="s">
        <v>45</v>
      </c>
      <c r="F19" s="13" t="s">
        <v>40</v>
      </c>
      <c r="G19" s="27"/>
      <c r="H19" s="11">
        <v>58</v>
      </c>
      <c r="I19" s="11">
        <v>55</v>
      </c>
      <c r="J19" s="50">
        <f t="shared" si="1"/>
        <v>113</v>
      </c>
      <c r="K19" s="1" t="e">
        <f>SUM(#REF!)</f>
        <v>#REF!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20">
        <v>13</v>
      </c>
      <c r="B20" s="13" t="s">
        <v>428</v>
      </c>
      <c r="C20" s="13" t="s">
        <v>473</v>
      </c>
      <c r="D20" s="13" t="s">
        <v>168</v>
      </c>
      <c r="E20" s="13" t="s">
        <v>543</v>
      </c>
      <c r="F20" s="13" t="s">
        <v>47</v>
      </c>
      <c r="G20" s="27"/>
      <c r="H20" s="11">
        <v>60</v>
      </c>
      <c r="I20" s="11">
        <v>53</v>
      </c>
      <c r="J20" s="50">
        <f t="shared" si="1"/>
        <v>113</v>
      </c>
      <c r="K20" s="1" t="e">
        <f>SUM(#REF!)</f>
        <v>#REF!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20">
        <v>14</v>
      </c>
      <c r="B21" s="15" t="s">
        <v>432</v>
      </c>
      <c r="C21" s="15" t="s">
        <v>17</v>
      </c>
      <c r="D21" s="15" t="s">
        <v>160</v>
      </c>
      <c r="E21" s="13" t="s">
        <v>535</v>
      </c>
      <c r="F21" s="13" t="s">
        <v>37</v>
      </c>
      <c r="G21" s="27"/>
      <c r="H21" s="11">
        <v>53</v>
      </c>
      <c r="I21" s="11">
        <v>59</v>
      </c>
      <c r="J21" s="50">
        <f t="shared" si="1"/>
        <v>112</v>
      </c>
      <c r="K21" s="1" t="e">
        <f>SUM(#REF!)</f>
        <v>#REF!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20">
        <v>15</v>
      </c>
      <c r="B22" s="15" t="s">
        <v>188</v>
      </c>
      <c r="C22" s="15" t="s">
        <v>189</v>
      </c>
      <c r="D22" s="15" t="s">
        <v>160</v>
      </c>
      <c r="E22" s="13" t="s">
        <v>586</v>
      </c>
      <c r="F22" s="13" t="s">
        <v>528</v>
      </c>
      <c r="G22" s="27"/>
      <c r="H22" s="11">
        <v>54</v>
      </c>
      <c r="I22" s="11">
        <v>58</v>
      </c>
      <c r="J22" s="50">
        <f t="shared" si="1"/>
        <v>112</v>
      </c>
      <c r="K22" s="1" t="e">
        <f>SUM(#REF!)</f>
        <v>#REF!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79">
        <v>16</v>
      </c>
      <c r="B23" s="15" t="s">
        <v>375</v>
      </c>
      <c r="C23" s="15" t="s">
        <v>376</v>
      </c>
      <c r="D23" s="15" t="s">
        <v>168</v>
      </c>
      <c r="E23" s="13" t="s">
        <v>36</v>
      </c>
      <c r="F23" s="13" t="s">
        <v>587</v>
      </c>
      <c r="G23" s="27"/>
      <c r="H23" s="11">
        <v>55</v>
      </c>
      <c r="I23" s="11">
        <v>57</v>
      </c>
      <c r="J23" s="50">
        <f t="shared" si="1"/>
        <v>112</v>
      </c>
      <c r="K23" s="1" t="e">
        <f>SUM(#REF!)</f>
        <v>#REF!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81"/>
      <c r="B24" s="15" t="s">
        <v>452</v>
      </c>
      <c r="C24" s="15" t="s">
        <v>100</v>
      </c>
      <c r="D24" s="15" t="s">
        <v>164</v>
      </c>
      <c r="E24" s="13" t="s">
        <v>531</v>
      </c>
      <c r="F24" s="13" t="s">
        <v>37</v>
      </c>
      <c r="G24" s="27" t="s">
        <v>507</v>
      </c>
      <c r="H24" s="11">
        <v>55</v>
      </c>
      <c r="I24" s="11">
        <v>57</v>
      </c>
      <c r="J24" s="50">
        <f t="shared" si="1"/>
        <v>112</v>
      </c>
      <c r="K24" s="1" t="e">
        <f>SUM(#REF!)</f>
        <v>#REF!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20">
        <v>18</v>
      </c>
      <c r="B25" s="13" t="s">
        <v>413</v>
      </c>
      <c r="C25" s="13" t="s">
        <v>414</v>
      </c>
      <c r="D25" s="15" t="s">
        <v>168</v>
      </c>
      <c r="E25" s="13" t="s">
        <v>595</v>
      </c>
      <c r="F25" s="13" t="s">
        <v>33</v>
      </c>
      <c r="G25" s="27" t="s">
        <v>507</v>
      </c>
      <c r="H25" s="11">
        <v>56</v>
      </c>
      <c r="I25" s="11">
        <v>56</v>
      </c>
      <c r="J25" s="50">
        <f t="shared" si="1"/>
        <v>112</v>
      </c>
      <c r="K25" s="1" t="e">
        <f>SUM(#REF!)</f>
        <v>#REF!</v>
      </c>
      <c r="L25" s="2"/>
      <c r="M25" s="1"/>
      <c r="N25" s="2"/>
      <c r="O25" s="2"/>
      <c r="P25" s="2"/>
      <c r="Q25" s="2"/>
      <c r="R25" s="2"/>
      <c r="S25" s="2"/>
      <c r="T25" s="2"/>
      <c r="U25" s="2"/>
    </row>
    <row r="26" spans="1:21" ht="15" customHeight="1">
      <c r="A26" s="79">
        <v>19</v>
      </c>
      <c r="B26" s="15" t="s">
        <v>489</v>
      </c>
      <c r="C26" s="15" t="s">
        <v>490</v>
      </c>
      <c r="D26" s="15" t="s">
        <v>334</v>
      </c>
      <c r="E26" s="13" t="s">
        <v>535</v>
      </c>
      <c r="F26" s="13" t="s">
        <v>536</v>
      </c>
      <c r="G26" s="27"/>
      <c r="H26" s="11">
        <v>57</v>
      </c>
      <c r="I26" s="11">
        <v>55</v>
      </c>
      <c r="J26" s="50">
        <f t="shared" si="1"/>
        <v>112</v>
      </c>
      <c r="K26" s="1" t="e">
        <f>SUM(#REF!)</f>
        <v>#REF!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80"/>
      <c r="B27" s="15" t="s">
        <v>212</v>
      </c>
      <c r="C27" s="15" t="s">
        <v>213</v>
      </c>
      <c r="D27" s="15" t="s">
        <v>164</v>
      </c>
      <c r="E27" s="13" t="s">
        <v>606</v>
      </c>
      <c r="F27" s="13" t="s">
        <v>40</v>
      </c>
      <c r="G27" s="27"/>
      <c r="H27" s="11">
        <v>57</v>
      </c>
      <c r="I27" s="11">
        <v>55</v>
      </c>
      <c r="J27" s="50">
        <f t="shared" si="1"/>
        <v>112</v>
      </c>
      <c r="K27" s="1" t="e">
        <f>SUM(#REF!)</f>
        <v>#REF!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80"/>
      <c r="B28" s="13" t="s">
        <v>79</v>
      </c>
      <c r="C28" s="13" t="s">
        <v>78</v>
      </c>
      <c r="D28" s="15" t="s">
        <v>160</v>
      </c>
      <c r="E28" s="13" t="s">
        <v>45</v>
      </c>
      <c r="F28" s="13" t="s">
        <v>556</v>
      </c>
      <c r="G28" s="27"/>
      <c r="H28" s="11">
        <v>57</v>
      </c>
      <c r="I28" s="11">
        <v>55</v>
      </c>
      <c r="J28" s="50">
        <f t="shared" si="1"/>
        <v>112</v>
      </c>
      <c r="K28" s="1" t="e">
        <f>SUM(#REF!)</f>
        <v>#REF!</v>
      </c>
      <c r="L28" s="2"/>
      <c r="M28" s="1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81"/>
      <c r="B29" s="15" t="s">
        <v>41</v>
      </c>
      <c r="C29" s="15" t="s">
        <v>0</v>
      </c>
      <c r="D29" s="15" t="s">
        <v>160</v>
      </c>
      <c r="E29" s="13" t="s">
        <v>527</v>
      </c>
      <c r="F29" s="13" t="s">
        <v>528</v>
      </c>
      <c r="G29" s="27"/>
      <c r="H29" s="11">
        <v>57</v>
      </c>
      <c r="I29" s="11">
        <v>55</v>
      </c>
      <c r="J29" s="50">
        <f t="shared" si="1"/>
        <v>112</v>
      </c>
      <c r="K29" s="1" t="e">
        <f>SUM(#REF!)</f>
        <v>#REF!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20">
        <v>23</v>
      </c>
      <c r="B30" s="13" t="s">
        <v>407</v>
      </c>
      <c r="C30" s="13" t="s">
        <v>8</v>
      </c>
      <c r="D30" s="13" t="s">
        <v>168</v>
      </c>
      <c r="E30" s="13" t="s">
        <v>30</v>
      </c>
      <c r="F30" s="13" t="s">
        <v>58</v>
      </c>
      <c r="G30" s="27"/>
      <c r="H30" s="11">
        <v>53</v>
      </c>
      <c r="I30" s="11">
        <v>58</v>
      </c>
      <c r="J30" s="50">
        <f t="shared" si="1"/>
        <v>111</v>
      </c>
      <c r="K30" s="1" t="e">
        <f>SUM(#REF!)</f>
        <v>#REF!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79">
        <v>24</v>
      </c>
      <c r="B31" s="15" t="s">
        <v>166</v>
      </c>
      <c r="C31" s="15" t="s">
        <v>167</v>
      </c>
      <c r="D31" s="15" t="s">
        <v>168</v>
      </c>
      <c r="E31" s="13" t="s">
        <v>207</v>
      </c>
      <c r="F31" s="13" t="s">
        <v>169</v>
      </c>
      <c r="G31" s="27"/>
      <c r="H31" s="11">
        <v>54</v>
      </c>
      <c r="I31" s="11">
        <v>57</v>
      </c>
      <c r="J31" s="50">
        <f t="shared" si="1"/>
        <v>111</v>
      </c>
      <c r="K31" s="1" t="e">
        <f>SUM(#REF!)</f>
        <v>#REF!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81"/>
      <c r="B32" s="15" t="s">
        <v>394</v>
      </c>
      <c r="C32" s="15" t="s">
        <v>395</v>
      </c>
      <c r="D32" s="15" t="s">
        <v>168</v>
      </c>
      <c r="E32" s="13" t="s">
        <v>180</v>
      </c>
      <c r="F32" s="13" t="s">
        <v>216</v>
      </c>
      <c r="G32" s="27"/>
      <c r="H32" s="11">
        <v>54</v>
      </c>
      <c r="I32" s="11">
        <v>57</v>
      </c>
      <c r="J32" s="50">
        <f t="shared" si="1"/>
        <v>111</v>
      </c>
      <c r="K32" s="1" t="e">
        <f>SUM(#REF!)</f>
        <v>#REF!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79">
        <v>26</v>
      </c>
      <c r="B33" s="13" t="s">
        <v>72</v>
      </c>
      <c r="C33" s="13" t="s">
        <v>0</v>
      </c>
      <c r="D33" s="13" t="s">
        <v>160</v>
      </c>
      <c r="E33" s="13" t="s">
        <v>535</v>
      </c>
      <c r="F33" s="13" t="s">
        <v>358</v>
      </c>
      <c r="G33" s="27"/>
      <c r="H33" s="11">
        <v>55</v>
      </c>
      <c r="I33" s="11">
        <v>56</v>
      </c>
      <c r="J33" s="50">
        <f t="shared" si="1"/>
        <v>111</v>
      </c>
      <c r="K33" s="1" t="e">
        <f>SUM(#REF!)</f>
        <v>#REF!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80"/>
      <c r="B34" s="13" t="s">
        <v>381</v>
      </c>
      <c r="C34" s="13" t="s">
        <v>23</v>
      </c>
      <c r="D34" s="13" t="s">
        <v>201</v>
      </c>
      <c r="E34" s="13" t="s">
        <v>535</v>
      </c>
      <c r="F34" s="13" t="s">
        <v>382</v>
      </c>
      <c r="G34" s="27"/>
      <c r="H34" s="11">
        <v>55</v>
      </c>
      <c r="I34" s="11">
        <v>56</v>
      </c>
      <c r="J34" s="50">
        <f t="shared" si="1"/>
        <v>111</v>
      </c>
      <c r="K34" s="1" t="e">
        <f>SUM(#REF!)</f>
        <v>#REF!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80"/>
      <c r="B35" s="15" t="s">
        <v>443</v>
      </c>
      <c r="C35" s="15" t="s">
        <v>444</v>
      </c>
      <c r="D35" s="15" t="s">
        <v>168</v>
      </c>
      <c r="E35" s="13" t="s">
        <v>207</v>
      </c>
      <c r="F35" s="13" t="s">
        <v>47</v>
      </c>
      <c r="G35" s="27"/>
      <c r="H35" s="11">
        <v>55</v>
      </c>
      <c r="I35" s="11">
        <v>56</v>
      </c>
      <c r="J35" s="50">
        <f t="shared" si="1"/>
        <v>111</v>
      </c>
      <c r="K35" s="1" t="e">
        <f>SUM(#REF!)</f>
        <v>#REF!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>
      <c r="A36" s="80"/>
      <c r="B36" s="16" t="s">
        <v>99</v>
      </c>
      <c r="C36" s="16" t="s">
        <v>53</v>
      </c>
      <c r="D36" s="16" t="s">
        <v>160</v>
      </c>
      <c r="E36" s="16" t="s">
        <v>45</v>
      </c>
      <c r="F36" s="16" t="s">
        <v>541</v>
      </c>
      <c r="G36" s="27"/>
      <c r="H36" s="11">
        <v>55</v>
      </c>
      <c r="I36" s="11">
        <v>56</v>
      </c>
      <c r="J36" s="50">
        <f t="shared" si="1"/>
        <v>111</v>
      </c>
      <c r="K36" s="1" t="e">
        <f>SUM(#REF!)</f>
        <v>#REF!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>
      <c r="A37" s="81"/>
      <c r="B37" s="15" t="s">
        <v>398</v>
      </c>
      <c r="C37" s="15" t="s">
        <v>399</v>
      </c>
      <c r="D37" s="15" t="s">
        <v>179</v>
      </c>
      <c r="E37" s="13" t="s">
        <v>535</v>
      </c>
      <c r="F37" s="13" t="s">
        <v>579</v>
      </c>
      <c r="G37" s="27"/>
      <c r="H37" s="11">
        <v>55</v>
      </c>
      <c r="I37" s="11">
        <v>56</v>
      </c>
      <c r="J37" s="50">
        <f t="shared" si="1"/>
        <v>111</v>
      </c>
      <c r="K37" s="1" t="e">
        <f>SUM(#REF!)</f>
        <v>#REF!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20">
        <v>31</v>
      </c>
      <c r="B38" s="15" t="s">
        <v>43</v>
      </c>
      <c r="C38" s="15" t="s">
        <v>9</v>
      </c>
      <c r="D38" s="15" t="s">
        <v>160</v>
      </c>
      <c r="E38" s="13" t="s">
        <v>583</v>
      </c>
      <c r="F38" s="13" t="s">
        <v>58</v>
      </c>
      <c r="G38" s="27"/>
      <c r="H38" s="11">
        <v>56</v>
      </c>
      <c r="I38" s="11">
        <v>55</v>
      </c>
      <c r="J38" s="50">
        <f t="shared" si="1"/>
        <v>111</v>
      </c>
      <c r="K38" s="1" t="e">
        <f>SUM(#REF!)</f>
        <v>#REF!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>
      <c r="A39" s="20">
        <v>32</v>
      </c>
      <c r="B39" s="16" t="s">
        <v>268</v>
      </c>
      <c r="C39" s="16" t="s">
        <v>4</v>
      </c>
      <c r="D39" s="16" t="s">
        <v>160</v>
      </c>
      <c r="E39" s="16" t="s">
        <v>542</v>
      </c>
      <c r="F39" s="16" t="s">
        <v>46</v>
      </c>
      <c r="G39" s="27"/>
      <c r="H39" s="11">
        <v>57</v>
      </c>
      <c r="I39" s="11">
        <v>54</v>
      </c>
      <c r="J39" s="50">
        <f t="shared" si="1"/>
        <v>111</v>
      </c>
      <c r="K39" s="1" t="e">
        <f>SUM(#REF!)</f>
        <v>#REF!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>
      <c r="A40" s="79">
        <v>33</v>
      </c>
      <c r="B40" s="16" t="s">
        <v>468</v>
      </c>
      <c r="C40" s="16" t="s">
        <v>89</v>
      </c>
      <c r="D40" s="16" t="s">
        <v>164</v>
      </c>
      <c r="E40" s="16" t="s">
        <v>531</v>
      </c>
      <c r="F40" s="16" t="s">
        <v>417</v>
      </c>
      <c r="G40" s="27"/>
      <c r="H40" s="11">
        <v>53</v>
      </c>
      <c r="I40" s="11">
        <v>57</v>
      </c>
      <c r="J40" s="50">
        <f aca="true" t="shared" si="2" ref="J40:J58">I40+H40</f>
        <v>110</v>
      </c>
      <c r="K40" s="1" t="e">
        <f>SUM(#REF!)</f>
        <v>#REF!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80"/>
      <c r="B41" s="13" t="s">
        <v>254</v>
      </c>
      <c r="C41" s="13" t="s">
        <v>255</v>
      </c>
      <c r="D41" s="15" t="s">
        <v>164</v>
      </c>
      <c r="E41" s="13" t="s">
        <v>554</v>
      </c>
      <c r="F41" s="13" t="s">
        <v>40</v>
      </c>
      <c r="G41" s="27"/>
      <c r="H41" s="11">
        <v>53</v>
      </c>
      <c r="I41" s="11">
        <v>57</v>
      </c>
      <c r="J41" s="50">
        <f t="shared" si="2"/>
        <v>110</v>
      </c>
      <c r="K41" s="1" t="e">
        <f>SUM(#REF!)</f>
        <v>#REF!</v>
      </c>
      <c r="L41" s="2"/>
      <c r="M41" s="1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80"/>
      <c r="B42" s="15" t="s">
        <v>88</v>
      </c>
      <c r="C42" s="15" t="s">
        <v>87</v>
      </c>
      <c r="D42" s="15" t="s">
        <v>160</v>
      </c>
      <c r="E42" s="13" t="s">
        <v>535</v>
      </c>
      <c r="F42" s="13" t="s">
        <v>349</v>
      </c>
      <c r="G42" s="27"/>
      <c r="H42" s="11">
        <v>53</v>
      </c>
      <c r="I42" s="11">
        <v>57</v>
      </c>
      <c r="J42" s="50">
        <f t="shared" si="2"/>
        <v>110</v>
      </c>
      <c r="K42" s="1" t="e">
        <f>SUM(#REF!)</f>
        <v>#REF!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>
      <c r="A43" s="81"/>
      <c r="B43" s="15" t="s">
        <v>3</v>
      </c>
      <c r="C43" s="15" t="s">
        <v>19</v>
      </c>
      <c r="D43" s="15" t="s">
        <v>160</v>
      </c>
      <c r="E43" s="13" t="s">
        <v>576</v>
      </c>
      <c r="F43" s="13" t="s">
        <v>441</v>
      </c>
      <c r="G43" s="27"/>
      <c r="H43" s="11">
        <v>53</v>
      </c>
      <c r="I43" s="11">
        <v>57</v>
      </c>
      <c r="J43" s="50">
        <f t="shared" si="2"/>
        <v>110</v>
      </c>
      <c r="K43" s="1" t="e">
        <f>SUM(#REF!)</f>
        <v>#REF!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20">
        <v>37</v>
      </c>
      <c r="B44" s="13" t="s">
        <v>410</v>
      </c>
      <c r="C44" s="13" t="s">
        <v>411</v>
      </c>
      <c r="D44" s="15" t="s">
        <v>168</v>
      </c>
      <c r="E44" s="13" t="s">
        <v>535</v>
      </c>
      <c r="F44" s="13" t="s">
        <v>501</v>
      </c>
      <c r="G44" s="27"/>
      <c r="H44" s="11">
        <v>56</v>
      </c>
      <c r="I44" s="11">
        <v>54</v>
      </c>
      <c r="J44" s="50">
        <f t="shared" si="2"/>
        <v>110</v>
      </c>
      <c r="K44" s="1" t="e">
        <f>SUM(#REF!)</f>
        <v>#REF!</v>
      </c>
      <c r="L44" s="2"/>
      <c r="M44" s="1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0">
        <v>38</v>
      </c>
      <c r="B45" s="15" t="s">
        <v>67</v>
      </c>
      <c r="C45" s="15" t="s">
        <v>0</v>
      </c>
      <c r="D45" s="15" t="s">
        <v>160</v>
      </c>
      <c r="E45" s="13" t="s">
        <v>559</v>
      </c>
      <c r="F45" s="13" t="s">
        <v>560</v>
      </c>
      <c r="G45" s="27"/>
      <c r="H45" s="11">
        <v>52</v>
      </c>
      <c r="I45" s="11">
        <v>57</v>
      </c>
      <c r="J45" s="50">
        <f t="shared" si="2"/>
        <v>109</v>
      </c>
      <c r="K45" s="1" t="e">
        <f>SUM(#REF!)</f>
        <v>#REF!</v>
      </c>
      <c r="L45" s="2"/>
      <c r="M45" s="1"/>
      <c r="N45" s="2"/>
      <c r="O45" s="2"/>
      <c r="P45" s="2"/>
      <c r="Q45" s="2"/>
      <c r="R45" s="2"/>
      <c r="S45" s="2"/>
      <c r="T45" s="2"/>
      <c r="U45" s="2"/>
    </row>
    <row r="46" spans="1:21" ht="15" customHeight="1">
      <c r="A46" s="79">
        <v>39</v>
      </c>
      <c r="B46" s="13" t="s">
        <v>280</v>
      </c>
      <c r="C46" s="13" t="s">
        <v>281</v>
      </c>
      <c r="D46" s="13" t="s">
        <v>160</v>
      </c>
      <c r="E46" s="13" t="s">
        <v>45</v>
      </c>
      <c r="F46" s="13" t="s">
        <v>553</v>
      </c>
      <c r="G46" s="27"/>
      <c r="H46" s="11">
        <v>53</v>
      </c>
      <c r="I46" s="11">
        <v>56</v>
      </c>
      <c r="J46" s="50">
        <f t="shared" si="2"/>
        <v>109</v>
      </c>
      <c r="K46" s="1" t="e">
        <f>SUM(#REF!)</f>
        <v>#REF!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>
      <c r="A47" s="80"/>
      <c r="B47" s="15" t="s">
        <v>18</v>
      </c>
      <c r="C47" s="15" t="s">
        <v>11</v>
      </c>
      <c r="D47" s="15" t="s">
        <v>160</v>
      </c>
      <c r="E47" s="13" t="s">
        <v>45</v>
      </c>
      <c r="F47" s="13" t="s">
        <v>37</v>
      </c>
      <c r="G47" s="27"/>
      <c r="H47" s="11">
        <v>53</v>
      </c>
      <c r="I47" s="11">
        <v>56</v>
      </c>
      <c r="J47" s="50">
        <f t="shared" si="2"/>
        <v>109</v>
      </c>
      <c r="K47" s="1" t="e">
        <f>SUM(#REF!)</f>
        <v>#REF!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>
      <c r="A48" s="81"/>
      <c r="B48" s="15" t="s">
        <v>456</v>
      </c>
      <c r="C48" s="15" t="s">
        <v>457</v>
      </c>
      <c r="D48" s="15" t="s">
        <v>201</v>
      </c>
      <c r="E48" s="13" t="s">
        <v>563</v>
      </c>
      <c r="F48" s="13" t="s">
        <v>564</v>
      </c>
      <c r="G48" s="27"/>
      <c r="H48" s="11">
        <v>53</v>
      </c>
      <c r="I48" s="11">
        <v>56</v>
      </c>
      <c r="J48" s="50">
        <f t="shared" si="2"/>
        <v>109</v>
      </c>
      <c r="K48" s="1" t="e">
        <f>SUM(#REF!)</f>
        <v>#REF!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79">
        <v>42</v>
      </c>
      <c r="B49" s="15" t="s">
        <v>76</v>
      </c>
      <c r="C49" s="15" t="s">
        <v>75</v>
      </c>
      <c r="D49" s="15" t="s">
        <v>160</v>
      </c>
      <c r="E49" s="13" t="s">
        <v>531</v>
      </c>
      <c r="F49" s="13" t="s">
        <v>581</v>
      </c>
      <c r="G49" s="27" t="s">
        <v>507</v>
      </c>
      <c r="H49" s="11">
        <v>54</v>
      </c>
      <c r="I49" s="11">
        <v>55</v>
      </c>
      <c r="J49" s="50">
        <f t="shared" si="2"/>
        <v>109</v>
      </c>
      <c r="K49" s="1" t="e">
        <f>SUM(#REF!)</f>
        <v>#REF!</v>
      </c>
      <c r="L49" s="2"/>
      <c r="M49" s="1"/>
      <c r="N49" s="2"/>
      <c r="O49" s="2"/>
      <c r="P49" s="2"/>
      <c r="Q49" s="2"/>
      <c r="R49" s="2"/>
      <c r="S49" s="2"/>
      <c r="T49" s="2"/>
      <c r="U49" s="2"/>
    </row>
    <row r="50" spans="1:21" ht="15" customHeight="1">
      <c r="A50" s="81"/>
      <c r="B50" s="13" t="s">
        <v>378</v>
      </c>
      <c r="C50" s="13" t="s">
        <v>379</v>
      </c>
      <c r="D50" s="13" t="s">
        <v>164</v>
      </c>
      <c r="E50" s="13" t="s">
        <v>531</v>
      </c>
      <c r="F50" s="13" t="s">
        <v>380</v>
      </c>
      <c r="G50" s="27"/>
      <c r="H50" s="11">
        <v>54</v>
      </c>
      <c r="I50" s="11">
        <v>55</v>
      </c>
      <c r="J50" s="50">
        <f t="shared" si="2"/>
        <v>109</v>
      </c>
      <c r="K50" s="1" t="e">
        <f>SUM(#REF!)</f>
        <v>#REF!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>
      <c r="A51" s="79">
        <v>44</v>
      </c>
      <c r="B51" s="15" t="s">
        <v>362</v>
      </c>
      <c r="C51" s="15" t="s">
        <v>228</v>
      </c>
      <c r="D51" s="15" t="s">
        <v>164</v>
      </c>
      <c r="E51" s="13" t="s">
        <v>531</v>
      </c>
      <c r="F51" s="13" t="s">
        <v>58</v>
      </c>
      <c r="G51" s="27"/>
      <c r="H51" s="11">
        <v>55</v>
      </c>
      <c r="I51" s="11">
        <v>54</v>
      </c>
      <c r="J51" s="50">
        <f t="shared" si="2"/>
        <v>109</v>
      </c>
      <c r="K51" s="1" t="e">
        <f>SUM(#REF!)</f>
        <v>#REF!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80"/>
      <c r="B52" s="15" t="s">
        <v>315</v>
      </c>
      <c r="C52" s="15" t="s">
        <v>19</v>
      </c>
      <c r="D52" s="13" t="s">
        <v>160</v>
      </c>
      <c r="E52" s="13" t="s">
        <v>45</v>
      </c>
      <c r="F52" s="13" t="s">
        <v>29</v>
      </c>
      <c r="G52" s="27"/>
      <c r="H52" s="11">
        <v>55</v>
      </c>
      <c r="I52" s="11">
        <v>54</v>
      </c>
      <c r="J52" s="50">
        <f t="shared" si="2"/>
        <v>109</v>
      </c>
      <c r="K52" s="1" t="e">
        <f>SUM(#REF!)</f>
        <v>#REF!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>
      <c r="A53" s="81"/>
      <c r="B53" s="13" t="s">
        <v>363</v>
      </c>
      <c r="C53" s="13" t="s">
        <v>364</v>
      </c>
      <c r="D53" s="13" t="s">
        <v>201</v>
      </c>
      <c r="E53" s="13" t="s">
        <v>45</v>
      </c>
      <c r="F53" s="13" t="s">
        <v>40</v>
      </c>
      <c r="G53" s="27"/>
      <c r="H53" s="11">
        <v>55</v>
      </c>
      <c r="I53" s="11">
        <v>54</v>
      </c>
      <c r="J53" s="50">
        <f t="shared" si="2"/>
        <v>109</v>
      </c>
      <c r="K53" s="1" t="e">
        <f>SUM(#REF!)</f>
        <v>#REF!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>
      <c r="A54" s="79">
        <v>47</v>
      </c>
      <c r="B54" s="13" t="s">
        <v>34</v>
      </c>
      <c r="C54" s="13" t="s">
        <v>28</v>
      </c>
      <c r="D54" s="13" t="s">
        <v>160</v>
      </c>
      <c r="E54" s="13" t="s">
        <v>531</v>
      </c>
      <c r="F54" s="13" t="s">
        <v>494</v>
      </c>
      <c r="G54" s="27"/>
      <c r="H54" s="11">
        <v>56</v>
      </c>
      <c r="I54" s="11">
        <v>53</v>
      </c>
      <c r="J54" s="50">
        <f t="shared" si="2"/>
        <v>109</v>
      </c>
      <c r="K54" s="1" t="e">
        <f>SUM(#REF!)</f>
        <v>#REF!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>
      <c r="A55" s="81"/>
      <c r="B55" s="15" t="s">
        <v>214</v>
      </c>
      <c r="C55" s="15" t="s">
        <v>215</v>
      </c>
      <c r="D55" s="15" t="s">
        <v>168</v>
      </c>
      <c r="E55" s="13" t="s">
        <v>45</v>
      </c>
      <c r="F55" s="13" t="s">
        <v>216</v>
      </c>
      <c r="G55" s="27"/>
      <c r="H55" s="11">
        <v>56</v>
      </c>
      <c r="I55" s="11">
        <v>53</v>
      </c>
      <c r="J55" s="50">
        <f t="shared" si="2"/>
        <v>109</v>
      </c>
      <c r="K55" s="1" t="e">
        <f>SUM(#REF!)</f>
        <v>#REF!</v>
      </c>
      <c r="L55" s="2"/>
      <c r="M55" s="1"/>
      <c r="N55" s="2"/>
      <c r="O55" s="2"/>
      <c r="P55" s="2"/>
      <c r="Q55" s="2"/>
      <c r="R55" s="2"/>
      <c r="S55" s="2"/>
      <c r="T55" s="2"/>
      <c r="U55" s="2"/>
    </row>
    <row r="56" spans="1:21" ht="15" customHeight="1">
      <c r="A56" s="20">
        <v>49</v>
      </c>
      <c r="B56" s="13" t="s">
        <v>244</v>
      </c>
      <c r="C56" s="13" t="s">
        <v>8</v>
      </c>
      <c r="D56" s="15" t="s">
        <v>160</v>
      </c>
      <c r="E56" s="13" t="s">
        <v>585</v>
      </c>
      <c r="F56" s="13" t="s">
        <v>90</v>
      </c>
      <c r="G56" s="27"/>
      <c r="H56" s="11">
        <v>57</v>
      </c>
      <c r="I56" s="11">
        <v>52</v>
      </c>
      <c r="J56" s="50">
        <f t="shared" si="2"/>
        <v>109</v>
      </c>
      <c r="K56" s="1" t="e">
        <f>SUM(#REF!)</f>
        <v>#REF!</v>
      </c>
      <c r="L56" s="2"/>
      <c r="M56" s="1"/>
      <c r="N56" s="2"/>
      <c r="O56" s="2"/>
      <c r="P56" s="2"/>
      <c r="Q56" s="2"/>
      <c r="R56" s="2"/>
      <c r="S56" s="2"/>
      <c r="T56" s="2"/>
      <c r="U56" s="2"/>
    </row>
    <row r="57" spans="1:21" ht="15" customHeight="1">
      <c r="A57" s="20">
        <v>50</v>
      </c>
      <c r="B57" s="13" t="s">
        <v>429</v>
      </c>
      <c r="C57" s="13" t="s">
        <v>430</v>
      </c>
      <c r="D57" s="13" t="s">
        <v>179</v>
      </c>
      <c r="E57" s="13" t="s">
        <v>547</v>
      </c>
      <c r="F57" s="13" t="s">
        <v>548</v>
      </c>
      <c r="G57" s="27"/>
      <c r="H57" s="11">
        <v>51</v>
      </c>
      <c r="I57" s="11">
        <v>57</v>
      </c>
      <c r="J57" s="50">
        <f t="shared" si="2"/>
        <v>108</v>
      </c>
      <c r="K57" s="1" t="e">
        <f>SUM(#REF!)</f>
        <v>#REF!</v>
      </c>
      <c r="L57" s="2"/>
      <c r="M57" s="1"/>
      <c r="N57" s="2"/>
      <c r="O57" s="2"/>
      <c r="P57" s="2"/>
      <c r="Q57" s="2"/>
      <c r="R57" s="2"/>
      <c r="S57" s="2"/>
      <c r="T57" s="2"/>
      <c r="U57" s="2"/>
    </row>
    <row r="58" spans="1:21" ht="15" customHeight="1">
      <c r="A58" s="79">
        <v>51</v>
      </c>
      <c r="B58" s="15" t="s">
        <v>15</v>
      </c>
      <c r="C58" s="15" t="s">
        <v>14</v>
      </c>
      <c r="D58" s="15" t="s">
        <v>160</v>
      </c>
      <c r="E58" s="13" t="s">
        <v>596</v>
      </c>
      <c r="F58" s="13" t="s">
        <v>597</v>
      </c>
      <c r="G58" s="27"/>
      <c r="H58" s="11">
        <v>54</v>
      </c>
      <c r="I58" s="11">
        <v>54</v>
      </c>
      <c r="J58" s="50">
        <f t="shared" si="2"/>
        <v>108</v>
      </c>
      <c r="K58" s="1" t="e">
        <f>SUM(#REF!)</f>
        <v>#REF!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15" ht="15" customHeight="1">
      <c r="A59" s="81"/>
      <c r="B59" s="13" t="s">
        <v>54</v>
      </c>
      <c r="C59" s="13" t="s">
        <v>1</v>
      </c>
      <c r="D59" s="13" t="s">
        <v>160</v>
      </c>
      <c r="E59" s="13" t="s">
        <v>291</v>
      </c>
      <c r="F59" s="13" t="s">
        <v>292</v>
      </c>
      <c r="G59" s="27" t="s">
        <v>505</v>
      </c>
      <c r="H59" s="11">
        <v>54</v>
      </c>
      <c r="I59" s="11">
        <v>54</v>
      </c>
      <c r="J59" s="50">
        <f>H59+I59</f>
        <v>108</v>
      </c>
      <c r="K59" s="1"/>
      <c r="L59" s="1"/>
      <c r="M59" s="1"/>
      <c r="N59" s="1"/>
      <c r="O59" s="1"/>
    </row>
    <row r="60" spans="1:21" ht="15" customHeight="1">
      <c r="A60" s="79">
        <v>53</v>
      </c>
      <c r="B60" s="16" t="s">
        <v>323</v>
      </c>
      <c r="C60" s="16" t="s">
        <v>324</v>
      </c>
      <c r="D60" s="16" t="s">
        <v>160</v>
      </c>
      <c r="E60" s="16" t="s">
        <v>36</v>
      </c>
      <c r="F60" s="16" t="s">
        <v>46</v>
      </c>
      <c r="G60" s="27"/>
      <c r="H60" s="11">
        <v>55</v>
      </c>
      <c r="I60" s="11">
        <v>53</v>
      </c>
      <c r="J60" s="50">
        <f aca="true" t="shared" si="3" ref="J60:J72">I60+H60</f>
        <v>108</v>
      </c>
      <c r="K60" s="1" t="e">
        <f>SUM(#REF!)</f>
        <v>#REF!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>
      <c r="A61" s="81"/>
      <c r="B61" s="15" t="s">
        <v>5</v>
      </c>
      <c r="C61" s="15" t="s">
        <v>4</v>
      </c>
      <c r="D61" s="15" t="s">
        <v>160</v>
      </c>
      <c r="E61" s="13" t="s">
        <v>535</v>
      </c>
      <c r="F61" s="13" t="s">
        <v>545</v>
      </c>
      <c r="G61" s="27"/>
      <c r="H61" s="11">
        <v>55</v>
      </c>
      <c r="I61" s="11">
        <v>53</v>
      </c>
      <c r="J61" s="50">
        <f t="shared" si="3"/>
        <v>108</v>
      </c>
      <c r="K61" s="1" t="e">
        <f>SUM(#REF!)</f>
        <v>#REF!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>
      <c r="A62" s="79">
        <v>55</v>
      </c>
      <c r="B62" s="13" t="s">
        <v>421</v>
      </c>
      <c r="C62" s="13" t="s">
        <v>422</v>
      </c>
      <c r="D62" s="13" t="s">
        <v>168</v>
      </c>
      <c r="E62" s="13" t="s">
        <v>588</v>
      </c>
      <c r="F62" s="13" t="s">
        <v>124</v>
      </c>
      <c r="G62" s="27"/>
      <c r="H62" s="11">
        <v>57</v>
      </c>
      <c r="I62" s="11">
        <v>51</v>
      </c>
      <c r="J62" s="50">
        <f t="shared" si="3"/>
        <v>108</v>
      </c>
      <c r="K62" s="1" t="e">
        <f>SUM(#REF!)</f>
        <v>#REF!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>
      <c r="A63" s="80"/>
      <c r="B63" s="15" t="s">
        <v>439</v>
      </c>
      <c r="C63" s="15" t="s">
        <v>234</v>
      </c>
      <c r="D63" s="15" t="s">
        <v>164</v>
      </c>
      <c r="E63" s="13" t="s">
        <v>45</v>
      </c>
      <c r="F63" s="13" t="s">
        <v>607</v>
      </c>
      <c r="G63" s="27"/>
      <c r="H63" s="11">
        <v>57</v>
      </c>
      <c r="I63" s="11">
        <v>51</v>
      </c>
      <c r="J63" s="50">
        <f t="shared" si="3"/>
        <v>108</v>
      </c>
      <c r="K63" s="1" t="e">
        <f>SUM(#REF!)</f>
        <v>#REF!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>
      <c r="A64" s="81"/>
      <c r="B64" s="16" t="s">
        <v>447</v>
      </c>
      <c r="C64" s="16" t="s">
        <v>487</v>
      </c>
      <c r="D64" s="16" t="s">
        <v>179</v>
      </c>
      <c r="E64" s="16" t="s">
        <v>36</v>
      </c>
      <c r="F64" s="16" t="s">
        <v>488</v>
      </c>
      <c r="G64" s="27"/>
      <c r="H64" s="11">
        <v>57</v>
      </c>
      <c r="I64" s="11">
        <v>51</v>
      </c>
      <c r="J64" s="50">
        <f t="shared" si="3"/>
        <v>108</v>
      </c>
      <c r="K64" s="1" t="e">
        <f>SUM(#REF!)</f>
        <v>#REF!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>
      <c r="A65" s="20">
        <v>58</v>
      </c>
      <c r="B65" s="16" t="s">
        <v>50</v>
      </c>
      <c r="C65" s="16" t="s">
        <v>26</v>
      </c>
      <c r="D65" s="16" t="s">
        <v>160</v>
      </c>
      <c r="E65" s="16" t="s">
        <v>535</v>
      </c>
      <c r="F65" s="16" t="s">
        <v>279</v>
      </c>
      <c r="G65" s="27"/>
      <c r="H65" s="11">
        <v>51</v>
      </c>
      <c r="I65" s="11">
        <v>56</v>
      </c>
      <c r="J65" s="50">
        <f t="shared" si="3"/>
        <v>107</v>
      </c>
      <c r="K65" s="1" t="e">
        <f>SUM(#REF!)</f>
        <v>#REF!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>
      <c r="A66" s="79">
        <v>59</v>
      </c>
      <c r="B66" s="15" t="s">
        <v>76</v>
      </c>
      <c r="C66" s="15" t="s">
        <v>17</v>
      </c>
      <c r="D66" s="15" t="s">
        <v>160</v>
      </c>
      <c r="E66" s="13" t="s">
        <v>30</v>
      </c>
      <c r="F66" s="13" t="s">
        <v>29</v>
      </c>
      <c r="G66" s="27"/>
      <c r="H66" s="11">
        <v>52</v>
      </c>
      <c r="I66" s="11">
        <v>55</v>
      </c>
      <c r="J66" s="50">
        <f t="shared" si="3"/>
        <v>107</v>
      </c>
      <c r="K66" s="1" t="e">
        <f>SUM(#REF!)</f>
        <v>#REF!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>
      <c r="A67" s="81"/>
      <c r="B67" s="15" t="s">
        <v>478</v>
      </c>
      <c r="C67" s="15" t="s">
        <v>479</v>
      </c>
      <c r="D67" s="15" t="s">
        <v>201</v>
      </c>
      <c r="E67" s="13" t="s">
        <v>535</v>
      </c>
      <c r="F67" s="13" t="s">
        <v>47</v>
      </c>
      <c r="G67" s="27"/>
      <c r="H67" s="11">
        <v>52</v>
      </c>
      <c r="I67" s="11">
        <v>55</v>
      </c>
      <c r="J67" s="50">
        <f t="shared" si="3"/>
        <v>107</v>
      </c>
      <c r="K67" s="1" t="e">
        <f>SUM(#REF!)</f>
        <v>#REF!</v>
      </c>
      <c r="L67" s="2"/>
      <c r="M67" s="1"/>
      <c r="N67" s="2"/>
      <c r="O67" s="2"/>
      <c r="P67" s="2"/>
      <c r="Q67" s="2"/>
      <c r="R67" s="2"/>
      <c r="S67" s="2"/>
      <c r="T67" s="2"/>
      <c r="U67" s="2"/>
    </row>
    <row r="68" spans="1:21" ht="15" customHeight="1">
      <c r="A68" s="20">
        <v>61</v>
      </c>
      <c r="B68" s="16" t="s">
        <v>60</v>
      </c>
      <c r="C68" s="16" t="s">
        <v>59</v>
      </c>
      <c r="D68" s="16" t="s">
        <v>160</v>
      </c>
      <c r="E68" s="16" t="s">
        <v>569</v>
      </c>
      <c r="F68" s="16" t="s">
        <v>557</v>
      </c>
      <c r="G68" s="27" t="s">
        <v>506</v>
      </c>
      <c r="H68" s="11">
        <v>53</v>
      </c>
      <c r="I68" s="11">
        <v>54</v>
      </c>
      <c r="J68" s="50">
        <f t="shared" si="3"/>
        <v>107</v>
      </c>
      <c r="K68" s="1" t="e">
        <f>SUM(#REF!)</f>
        <v>#REF!</v>
      </c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>
      <c r="A69" s="79">
        <v>62</v>
      </c>
      <c r="B69" s="15" t="s">
        <v>269</v>
      </c>
      <c r="C69" s="15" t="s">
        <v>270</v>
      </c>
      <c r="D69" s="15" t="s">
        <v>164</v>
      </c>
      <c r="E69" s="13" t="s">
        <v>566</v>
      </c>
      <c r="F69" s="13" t="s">
        <v>271</v>
      </c>
      <c r="G69" s="27"/>
      <c r="H69" s="11">
        <v>54</v>
      </c>
      <c r="I69" s="11">
        <v>53</v>
      </c>
      <c r="J69" s="50">
        <f t="shared" si="3"/>
        <v>107</v>
      </c>
      <c r="K69" s="1" t="e">
        <f>SUM(#REF!)</f>
        <v>#REF!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>
      <c r="A70" s="81"/>
      <c r="B70" s="15" t="s">
        <v>16</v>
      </c>
      <c r="C70" s="15" t="s">
        <v>4</v>
      </c>
      <c r="D70" s="15" t="s">
        <v>160</v>
      </c>
      <c r="E70" s="13" t="s">
        <v>547</v>
      </c>
      <c r="F70" s="13" t="s">
        <v>386</v>
      </c>
      <c r="G70" s="27"/>
      <c r="H70" s="11">
        <v>54</v>
      </c>
      <c r="I70" s="11">
        <v>53</v>
      </c>
      <c r="J70" s="50">
        <f t="shared" si="3"/>
        <v>107</v>
      </c>
      <c r="K70" s="1" t="e">
        <f>SUM(#REF!)</f>
        <v>#REF!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>
      <c r="A71" s="79">
        <v>64</v>
      </c>
      <c r="B71" s="15" t="s">
        <v>182</v>
      </c>
      <c r="C71" s="15" t="s">
        <v>183</v>
      </c>
      <c r="D71" s="15" t="s">
        <v>164</v>
      </c>
      <c r="E71" s="13" t="s">
        <v>532</v>
      </c>
      <c r="F71" s="13" t="s">
        <v>534</v>
      </c>
      <c r="G71" s="27"/>
      <c r="H71" s="11">
        <v>55</v>
      </c>
      <c r="I71" s="11">
        <v>52</v>
      </c>
      <c r="J71" s="50">
        <f t="shared" si="3"/>
        <v>107</v>
      </c>
      <c r="K71" s="1" t="e">
        <f>SUM(#REF!)</f>
        <v>#REF!</v>
      </c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>
      <c r="A72" s="80"/>
      <c r="B72" s="15" t="s">
        <v>440</v>
      </c>
      <c r="C72" s="15" t="s">
        <v>2</v>
      </c>
      <c r="D72" s="15" t="s">
        <v>160</v>
      </c>
      <c r="E72" s="13" t="s">
        <v>45</v>
      </c>
      <c r="F72" s="13" t="s">
        <v>558</v>
      </c>
      <c r="G72" s="27"/>
      <c r="H72" s="11">
        <v>55</v>
      </c>
      <c r="I72" s="11">
        <v>52</v>
      </c>
      <c r="J72" s="50">
        <f t="shared" si="3"/>
        <v>107</v>
      </c>
      <c r="K72" s="1" t="e">
        <f>SUM(#REF!)</f>
        <v>#REF!</v>
      </c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15" ht="15" customHeight="1">
      <c r="A73" s="81"/>
      <c r="B73" s="13" t="s">
        <v>273</v>
      </c>
      <c r="C73" s="13" t="s">
        <v>274</v>
      </c>
      <c r="D73" s="13" t="s">
        <v>168</v>
      </c>
      <c r="E73" s="13" t="s">
        <v>38</v>
      </c>
      <c r="F73" s="13" t="s">
        <v>275</v>
      </c>
      <c r="G73" s="27" t="s">
        <v>505</v>
      </c>
      <c r="H73" s="11">
        <v>55</v>
      </c>
      <c r="I73" s="11">
        <v>52</v>
      </c>
      <c r="J73" s="50">
        <f>H73+I73</f>
        <v>107</v>
      </c>
      <c r="K73" s="1"/>
      <c r="L73" s="1"/>
      <c r="M73" s="1"/>
      <c r="N73" s="1"/>
      <c r="O73" s="1"/>
    </row>
    <row r="74" spans="1:21" ht="15" customHeight="1">
      <c r="A74" s="20">
        <v>67</v>
      </c>
      <c r="B74" s="15" t="s">
        <v>331</v>
      </c>
      <c r="C74" s="15" t="s">
        <v>19</v>
      </c>
      <c r="D74" s="15" t="s">
        <v>160</v>
      </c>
      <c r="E74" s="13" t="s">
        <v>573</v>
      </c>
      <c r="F74" s="13" t="s">
        <v>44</v>
      </c>
      <c r="G74" s="27"/>
      <c r="H74" s="11">
        <v>50</v>
      </c>
      <c r="I74" s="11">
        <v>56</v>
      </c>
      <c r="J74" s="50">
        <f aca="true" t="shared" si="4" ref="J74:J82">I74+H74</f>
        <v>106</v>
      </c>
      <c r="K74" s="1" t="e">
        <f>SUM(#REF!)</f>
        <v>#REF!</v>
      </c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>
      <c r="A75" s="79">
        <v>68</v>
      </c>
      <c r="B75" s="15" t="s">
        <v>238</v>
      </c>
      <c r="C75" s="15" t="s">
        <v>239</v>
      </c>
      <c r="D75" s="15" t="s">
        <v>164</v>
      </c>
      <c r="E75" s="13" t="s">
        <v>531</v>
      </c>
      <c r="F75" s="13" t="s">
        <v>37</v>
      </c>
      <c r="G75" s="27"/>
      <c r="H75" s="11">
        <v>51</v>
      </c>
      <c r="I75" s="11">
        <v>55</v>
      </c>
      <c r="J75" s="50">
        <f t="shared" si="4"/>
        <v>106</v>
      </c>
      <c r="K75" s="1" t="e">
        <f>SUM(#REF!)</f>
        <v>#REF!</v>
      </c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>
      <c r="A76" s="81"/>
      <c r="B76" s="15" t="s">
        <v>240</v>
      </c>
      <c r="C76" s="15" t="s">
        <v>241</v>
      </c>
      <c r="D76" s="15" t="s">
        <v>201</v>
      </c>
      <c r="E76" s="13" t="s">
        <v>569</v>
      </c>
      <c r="F76" s="13" t="s">
        <v>556</v>
      </c>
      <c r="G76" s="27"/>
      <c r="H76" s="11">
        <v>51</v>
      </c>
      <c r="I76" s="11">
        <v>55</v>
      </c>
      <c r="J76" s="50">
        <f t="shared" si="4"/>
        <v>106</v>
      </c>
      <c r="K76" s="1" t="e">
        <f>SUM(#REF!)</f>
        <v>#REF!</v>
      </c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>
      <c r="A77" s="79">
        <v>70</v>
      </c>
      <c r="B77" s="15" t="s">
        <v>476</v>
      </c>
      <c r="C77" s="15" t="s">
        <v>477</v>
      </c>
      <c r="D77" s="15" t="s">
        <v>168</v>
      </c>
      <c r="E77" s="13" t="s">
        <v>535</v>
      </c>
      <c r="F77" s="13" t="s">
        <v>545</v>
      </c>
      <c r="G77" s="27"/>
      <c r="H77" s="11">
        <v>54</v>
      </c>
      <c r="I77" s="11">
        <v>52</v>
      </c>
      <c r="J77" s="50">
        <f t="shared" si="4"/>
        <v>106</v>
      </c>
      <c r="K77" s="1" t="e">
        <f>SUM(#REF!)</f>
        <v>#REF!</v>
      </c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>
      <c r="A78" s="81"/>
      <c r="B78" s="13" t="s">
        <v>84</v>
      </c>
      <c r="C78" s="13" t="s">
        <v>83</v>
      </c>
      <c r="D78" s="13" t="s">
        <v>160</v>
      </c>
      <c r="E78" s="13" t="s">
        <v>535</v>
      </c>
      <c r="F78" s="13" t="s">
        <v>383</v>
      </c>
      <c r="G78" s="27"/>
      <c r="H78" s="11">
        <v>54</v>
      </c>
      <c r="I78" s="11">
        <v>52</v>
      </c>
      <c r="J78" s="50">
        <f t="shared" si="4"/>
        <v>106</v>
      </c>
      <c r="K78" s="1" t="e">
        <f>SUM(#REF!)</f>
        <v>#REF!</v>
      </c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>
      <c r="A79" s="20">
        <v>72</v>
      </c>
      <c r="B79" s="13" t="s">
        <v>97</v>
      </c>
      <c r="C79" s="13" t="s">
        <v>26</v>
      </c>
      <c r="D79" s="13" t="s">
        <v>160</v>
      </c>
      <c r="E79" s="13" t="s">
        <v>542</v>
      </c>
      <c r="F79" s="13" t="s">
        <v>528</v>
      </c>
      <c r="G79" s="27"/>
      <c r="H79" s="11">
        <v>55</v>
      </c>
      <c r="I79" s="11">
        <v>51</v>
      </c>
      <c r="J79" s="50">
        <f t="shared" si="4"/>
        <v>106</v>
      </c>
      <c r="K79" s="1" t="e">
        <f>SUM(#REF!)</f>
        <v>#REF!</v>
      </c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20">
        <v>73</v>
      </c>
      <c r="B80" s="15" t="s">
        <v>217</v>
      </c>
      <c r="C80" s="15" t="s">
        <v>19</v>
      </c>
      <c r="D80" s="15" t="s">
        <v>160</v>
      </c>
      <c r="E80" s="13" t="s">
        <v>45</v>
      </c>
      <c r="F80" s="13" t="s">
        <v>58</v>
      </c>
      <c r="G80" s="27"/>
      <c r="H80" s="11">
        <v>51</v>
      </c>
      <c r="I80" s="11">
        <v>54</v>
      </c>
      <c r="J80" s="50">
        <f t="shared" si="4"/>
        <v>105</v>
      </c>
      <c r="K80" s="1" t="e">
        <f>SUM(#REF!)</f>
        <v>#REF!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>
      <c r="A81" s="20">
        <v>74</v>
      </c>
      <c r="B81" s="13" t="s">
        <v>340</v>
      </c>
      <c r="C81" s="13" t="s">
        <v>8</v>
      </c>
      <c r="D81" s="15" t="s">
        <v>160</v>
      </c>
      <c r="E81" s="13" t="s">
        <v>30</v>
      </c>
      <c r="F81" s="13" t="s">
        <v>46</v>
      </c>
      <c r="G81" s="27"/>
      <c r="H81" s="11">
        <v>52</v>
      </c>
      <c r="I81" s="11">
        <v>53</v>
      </c>
      <c r="J81" s="50">
        <f t="shared" si="4"/>
        <v>105</v>
      </c>
      <c r="K81" s="1" t="e">
        <f>SUM(#REF!)</f>
        <v>#REF!</v>
      </c>
      <c r="L81" s="2"/>
      <c r="M81" s="1"/>
      <c r="N81" s="2"/>
      <c r="O81" s="2"/>
      <c r="P81" s="2"/>
      <c r="Q81" s="2"/>
      <c r="R81" s="2"/>
      <c r="S81" s="2"/>
      <c r="T81" s="2"/>
      <c r="U81" s="2"/>
    </row>
    <row r="82" spans="1:21" ht="15" customHeight="1">
      <c r="A82" s="79">
        <v>75</v>
      </c>
      <c r="B82" s="13" t="s">
        <v>336</v>
      </c>
      <c r="C82" s="13" t="s">
        <v>337</v>
      </c>
      <c r="D82" s="13" t="s">
        <v>160</v>
      </c>
      <c r="E82" s="13" t="s">
        <v>527</v>
      </c>
      <c r="F82" s="13" t="s">
        <v>46</v>
      </c>
      <c r="G82" s="27"/>
      <c r="H82" s="11">
        <v>55</v>
      </c>
      <c r="I82" s="11">
        <v>50</v>
      </c>
      <c r="J82" s="50">
        <f t="shared" si="4"/>
        <v>105</v>
      </c>
      <c r="K82" s="1" t="e">
        <f>SUM(#REF!)</f>
        <v>#REF!</v>
      </c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14" ht="15" customHeight="1">
      <c r="A83" s="81"/>
      <c r="B83" s="13" t="s">
        <v>418</v>
      </c>
      <c r="C83" s="13" t="s">
        <v>419</v>
      </c>
      <c r="D83" s="13" t="s">
        <v>164</v>
      </c>
      <c r="E83" s="13" t="s">
        <v>319</v>
      </c>
      <c r="F83" s="13" t="s">
        <v>582</v>
      </c>
      <c r="G83" s="27" t="s">
        <v>525</v>
      </c>
      <c r="H83" s="11">
        <v>55</v>
      </c>
      <c r="I83" s="11">
        <v>50</v>
      </c>
      <c r="J83" s="50">
        <f>H83+I83</f>
        <v>105</v>
      </c>
      <c r="K83" s="1"/>
      <c r="L83" s="1"/>
      <c r="M83" s="1"/>
      <c r="N83" s="1"/>
    </row>
    <row r="84" spans="1:21" ht="15" customHeight="1">
      <c r="A84" s="20">
        <v>77</v>
      </c>
      <c r="B84" s="13" t="s">
        <v>445</v>
      </c>
      <c r="C84" s="13" t="s">
        <v>239</v>
      </c>
      <c r="D84" s="13" t="s">
        <v>164</v>
      </c>
      <c r="E84" s="13" t="s">
        <v>535</v>
      </c>
      <c r="F84" s="13" t="s">
        <v>446</v>
      </c>
      <c r="G84" s="27"/>
      <c r="H84" s="11">
        <v>49</v>
      </c>
      <c r="I84" s="11">
        <v>55</v>
      </c>
      <c r="J84" s="50">
        <f>I84+H84</f>
        <v>104</v>
      </c>
      <c r="K84" s="1" t="e">
        <f>SUM(#REF!)</f>
        <v>#REF!</v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>
      <c r="A85" s="79">
        <v>78</v>
      </c>
      <c r="B85" s="13" t="s">
        <v>288</v>
      </c>
      <c r="C85" s="13" t="s">
        <v>289</v>
      </c>
      <c r="D85" s="13" t="s">
        <v>164</v>
      </c>
      <c r="E85" s="13" t="s">
        <v>531</v>
      </c>
      <c r="F85" s="13" t="s">
        <v>40</v>
      </c>
      <c r="G85" s="27"/>
      <c r="H85" s="11">
        <v>51</v>
      </c>
      <c r="I85" s="11">
        <v>53</v>
      </c>
      <c r="J85" s="50">
        <f>I85+H85</f>
        <v>104</v>
      </c>
      <c r="K85" s="1" t="e">
        <f>SUM(#REF!)</f>
        <v>#REF!</v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>
      <c r="A86" s="80"/>
      <c r="B86" s="16" t="s">
        <v>423</v>
      </c>
      <c r="C86" s="16" t="s">
        <v>0</v>
      </c>
      <c r="D86" s="16" t="s">
        <v>160</v>
      </c>
      <c r="E86" s="16" t="s">
        <v>542</v>
      </c>
      <c r="F86" s="16" t="s">
        <v>424</v>
      </c>
      <c r="G86" s="27"/>
      <c r="H86" s="11">
        <v>51</v>
      </c>
      <c r="I86" s="11">
        <v>53</v>
      </c>
      <c r="J86" s="50">
        <f>I86+H86</f>
        <v>104</v>
      </c>
      <c r="K86" s="1" t="e">
        <f>SUM(#REF!)</f>
        <v>#REF!</v>
      </c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>
      <c r="A87" s="80"/>
      <c r="B87" s="15" t="s">
        <v>110</v>
      </c>
      <c r="C87" s="15" t="s">
        <v>7</v>
      </c>
      <c r="D87" s="15" t="s">
        <v>160</v>
      </c>
      <c r="E87" s="13" t="s">
        <v>601</v>
      </c>
      <c r="F87" s="13" t="s">
        <v>441</v>
      </c>
      <c r="G87" s="27"/>
      <c r="H87" s="11">
        <v>51</v>
      </c>
      <c r="I87" s="11">
        <v>53</v>
      </c>
      <c r="J87" s="50">
        <f>I87+H87</f>
        <v>104</v>
      </c>
      <c r="K87" s="1" t="e">
        <f>SUM(#REF!)</f>
        <v>#REF!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15" ht="15" customHeight="1">
      <c r="A88" s="81"/>
      <c r="B88" s="13" t="s">
        <v>350</v>
      </c>
      <c r="C88" s="13" t="s">
        <v>351</v>
      </c>
      <c r="D88" s="13" t="s">
        <v>160</v>
      </c>
      <c r="E88" s="13" t="s">
        <v>305</v>
      </c>
      <c r="F88" s="13" t="s">
        <v>40</v>
      </c>
      <c r="G88" s="27" t="s">
        <v>505</v>
      </c>
      <c r="H88" s="11">
        <v>51</v>
      </c>
      <c r="I88" s="11">
        <v>53</v>
      </c>
      <c r="J88" s="50">
        <f>H88+I88</f>
        <v>104</v>
      </c>
      <c r="K88" s="2"/>
      <c r="L88" s="1"/>
      <c r="M88" s="1"/>
      <c r="N88" s="2"/>
      <c r="O88" s="2"/>
    </row>
    <row r="89" spans="1:21" ht="15" customHeight="1">
      <c r="A89" s="20">
        <v>82</v>
      </c>
      <c r="B89" s="16" t="s">
        <v>370</v>
      </c>
      <c r="C89" s="16" t="s">
        <v>289</v>
      </c>
      <c r="D89" s="16" t="s">
        <v>164</v>
      </c>
      <c r="E89" s="16" t="s">
        <v>30</v>
      </c>
      <c r="F89" s="16" t="s">
        <v>40</v>
      </c>
      <c r="G89" s="27"/>
      <c r="H89" s="11">
        <v>52</v>
      </c>
      <c r="I89" s="11">
        <v>52</v>
      </c>
      <c r="J89" s="50">
        <f aca="true" t="shared" si="5" ref="J89:J99">I89+H89</f>
        <v>104</v>
      </c>
      <c r="K89" s="1" t="e">
        <f>SUM(#REF!)</f>
        <v>#REF!</v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>
      <c r="A90" s="20">
        <v>83</v>
      </c>
      <c r="B90" s="15" t="s">
        <v>214</v>
      </c>
      <c r="C90" s="15" t="s">
        <v>266</v>
      </c>
      <c r="D90" s="15" t="s">
        <v>168</v>
      </c>
      <c r="E90" s="13" t="s">
        <v>533</v>
      </c>
      <c r="F90" s="13" t="s">
        <v>501</v>
      </c>
      <c r="G90" s="27"/>
      <c r="H90" s="11">
        <v>49</v>
      </c>
      <c r="I90" s="11">
        <v>54</v>
      </c>
      <c r="J90" s="50">
        <f t="shared" si="5"/>
        <v>103</v>
      </c>
      <c r="K90" s="1" t="e">
        <f>SUM(#REF!)</f>
        <v>#REF!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>
      <c r="A91" s="79">
        <v>84</v>
      </c>
      <c r="B91" s="15" t="s">
        <v>166</v>
      </c>
      <c r="C91" s="15" t="s">
        <v>466</v>
      </c>
      <c r="D91" s="15" t="s">
        <v>168</v>
      </c>
      <c r="E91" s="13" t="s">
        <v>603</v>
      </c>
      <c r="F91" s="13" t="s">
        <v>47</v>
      </c>
      <c r="G91" s="27" t="s">
        <v>507</v>
      </c>
      <c r="H91" s="11">
        <v>51</v>
      </c>
      <c r="I91" s="11">
        <v>52</v>
      </c>
      <c r="J91" s="50">
        <f t="shared" si="5"/>
        <v>103</v>
      </c>
      <c r="K91" s="1" t="e">
        <f>SUM(#REF!)</f>
        <v>#REF!</v>
      </c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>
      <c r="A92" s="81"/>
      <c r="B92" s="15" t="s">
        <v>311</v>
      </c>
      <c r="C92" s="15" t="s">
        <v>17</v>
      </c>
      <c r="D92" s="15" t="s">
        <v>160</v>
      </c>
      <c r="E92" s="13" t="s">
        <v>30</v>
      </c>
      <c r="F92" s="13" t="s">
        <v>541</v>
      </c>
      <c r="G92" s="27"/>
      <c r="H92" s="11">
        <v>51</v>
      </c>
      <c r="I92" s="11">
        <v>52</v>
      </c>
      <c r="J92" s="50">
        <f t="shared" si="5"/>
        <v>103</v>
      </c>
      <c r="K92" s="1" t="e">
        <f>SUM(#REF!)</f>
        <v>#REF!</v>
      </c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>
      <c r="A93" s="79">
        <v>86</v>
      </c>
      <c r="B93" s="13" t="s">
        <v>199</v>
      </c>
      <c r="C93" s="13" t="s">
        <v>200</v>
      </c>
      <c r="D93" s="13" t="s">
        <v>201</v>
      </c>
      <c r="E93" s="13" t="s">
        <v>542</v>
      </c>
      <c r="F93" s="13" t="s">
        <v>47</v>
      </c>
      <c r="G93" s="27"/>
      <c r="H93" s="11">
        <v>52</v>
      </c>
      <c r="I93" s="11">
        <v>51</v>
      </c>
      <c r="J93" s="50">
        <f t="shared" si="5"/>
        <v>103</v>
      </c>
      <c r="K93" s="1" t="e">
        <f>SUM(#REF!)</f>
        <v>#REF!</v>
      </c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>
      <c r="A94" s="80"/>
      <c r="B94" s="16" t="s">
        <v>372</v>
      </c>
      <c r="C94" s="16" t="s">
        <v>8</v>
      </c>
      <c r="D94" s="16" t="s">
        <v>160</v>
      </c>
      <c r="E94" s="16" t="s">
        <v>531</v>
      </c>
      <c r="F94" s="16" t="s">
        <v>58</v>
      </c>
      <c r="G94" s="27"/>
      <c r="H94" s="11">
        <v>52</v>
      </c>
      <c r="I94" s="11">
        <v>51</v>
      </c>
      <c r="J94" s="50">
        <f t="shared" si="5"/>
        <v>103</v>
      </c>
      <c r="K94" s="1" t="e">
        <f>SUM(#REF!)</f>
        <v>#REF!</v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>
      <c r="A95" s="80"/>
      <c r="B95" s="13" t="s">
        <v>197</v>
      </c>
      <c r="C95" s="13" t="s">
        <v>198</v>
      </c>
      <c r="D95" s="15" t="s">
        <v>164</v>
      </c>
      <c r="E95" s="13" t="s">
        <v>30</v>
      </c>
      <c r="F95" s="13" t="s">
        <v>40</v>
      </c>
      <c r="G95" s="27" t="s">
        <v>507</v>
      </c>
      <c r="H95" s="11">
        <v>52</v>
      </c>
      <c r="I95" s="11">
        <v>51</v>
      </c>
      <c r="J95" s="50">
        <f t="shared" si="5"/>
        <v>103</v>
      </c>
      <c r="K95" s="1" t="e">
        <f>SUM(#REF!)</f>
        <v>#REF!</v>
      </c>
      <c r="L95" s="2"/>
      <c r="M95" s="1"/>
      <c r="N95" s="2"/>
      <c r="O95" s="2"/>
      <c r="P95" s="2"/>
      <c r="Q95" s="2"/>
      <c r="R95" s="2"/>
      <c r="S95" s="2"/>
      <c r="T95" s="2"/>
      <c r="U95" s="2"/>
    </row>
    <row r="96" spans="1:21" ht="15" customHeight="1">
      <c r="A96" s="81"/>
      <c r="B96" s="13" t="s">
        <v>283</v>
      </c>
      <c r="C96" s="13" t="s">
        <v>63</v>
      </c>
      <c r="D96" s="13" t="s">
        <v>160</v>
      </c>
      <c r="E96" s="13" t="s">
        <v>535</v>
      </c>
      <c r="F96" s="13" t="s">
        <v>46</v>
      </c>
      <c r="G96" s="27" t="s">
        <v>506</v>
      </c>
      <c r="H96" s="11">
        <v>52</v>
      </c>
      <c r="I96" s="11">
        <v>51</v>
      </c>
      <c r="J96" s="50">
        <f t="shared" si="5"/>
        <v>103</v>
      </c>
      <c r="K96" s="1" t="e">
        <f>SUM(#REF!)</f>
        <v>#REF!</v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>
      <c r="A97" s="79">
        <v>90</v>
      </c>
      <c r="B97" s="13" t="s">
        <v>404</v>
      </c>
      <c r="C97" s="13" t="s">
        <v>405</v>
      </c>
      <c r="D97" s="22" t="s">
        <v>160</v>
      </c>
      <c r="E97" s="22" t="s">
        <v>30</v>
      </c>
      <c r="F97" s="22" t="s">
        <v>441</v>
      </c>
      <c r="G97" s="27"/>
      <c r="H97" s="11">
        <v>53</v>
      </c>
      <c r="I97" s="11">
        <v>50</v>
      </c>
      <c r="J97" s="50">
        <f t="shared" si="5"/>
        <v>103</v>
      </c>
      <c r="K97" s="1" t="e">
        <f>SUM(#REF!)</f>
        <v>#REF!</v>
      </c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>
      <c r="A98" s="80"/>
      <c r="B98" s="16" t="s">
        <v>73</v>
      </c>
      <c r="C98" s="16" t="s">
        <v>8</v>
      </c>
      <c r="D98" s="16" t="s">
        <v>160</v>
      </c>
      <c r="E98" s="16" t="s">
        <v>578</v>
      </c>
      <c r="F98" s="16" t="s">
        <v>556</v>
      </c>
      <c r="G98" s="27"/>
      <c r="H98" s="11">
        <v>53</v>
      </c>
      <c r="I98" s="11">
        <v>50</v>
      </c>
      <c r="J98" s="50">
        <f t="shared" si="5"/>
        <v>103</v>
      </c>
      <c r="K98" s="1" t="e">
        <f>SUM(#REF!)</f>
        <v>#REF!</v>
      </c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>
      <c r="A99" s="80"/>
      <c r="B99" s="13" t="s">
        <v>461</v>
      </c>
      <c r="C99" s="13" t="s">
        <v>294</v>
      </c>
      <c r="D99" s="13" t="s">
        <v>164</v>
      </c>
      <c r="E99" s="13" t="s">
        <v>531</v>
      </c>
      <c r="F99" s="13" t="s">
        <v>40</v>
      </c>
      <c r="G99" s="27"/>
      <c r="H99" s="11">
        <v>53</v>
      </c>
      <c r="I99" s="11">
        <v>50</v>
      </c>
      <c r="J99" s="50">
        <f t="shared" si="5"/>
        <v>103</v>
      </c>
      <c r="K99" s="1" t="e">
        <f>SUM(#REF!)</f>
        <v>#REF!</v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15" ht="15" customHeight="1">
      <c r="A100" s="81"/>
      <c r="B100" s="13" t="s">
        <v>68</v>
      </c>
      <c r="C100" s="13" t="s">
        <v>0</v>
      </c>
      <c r="D100" s="13" t="s">
        <v>160</v>
      </c>
      <c r="E100" s="13" t="s">
        <v>352</v>
      </c>
      <c r="F100" s="13" t="s">
        <v>40</v>
      </c>
      <c r="G100" s="27" t="s">
        <v>505</v>
      </c>
      <c r="H100" s="11">
        <v>53</v>
      </c>
      <c r="I100" s="11">
        <v>50</v>
      </c>
      <c r="J100" s="50">
        <f>H100+I100</f>
        <v>103</v>
      </c>
      <c r="K100" s="1"/>
      <c r="L100" s="1"/>
      <c r="M100" s="1"/>
      <c r="N100" s="1"/>
      <c r="O100" s="1"/>
    </row>
    <row r="101" spans="1:21" ht="15" customHeight="1">
      <c r="A101" s="20">
        <v>94</v>
      </c>
      <c r="B101" s="15" t="s">
        <v>392</v>
      </c>
      <c r="C101" s="15" t="s">
        <v>393</v>
      </c>
      <c r="D101" s="15" t="s">
        <v>164</v>
      </c>
      <c r="E101" s="13" t="s">
        <v>45</v>
      </c>
      <c r="F101" s="13" t="s">
        <v>58</v>
      </c>
      <c r="G101" s="27"/>
      <c r="H101" s="11">
        <v>47</v>
      </c>
      <c r="I101" s="11">
        <v>55</v>
      </c>
      <c r="J101" s="50">
        <f>I101+H101</f>
        <v>102</v>
      </c>
      <c r="K101" s="1" t="e">
        <f>SUM(#REF!)</f>
        <v>#REF!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>
      <c r="A102" s="79">
        <v>95</v>
      </c>
      <c r="B102" s="15" t="s">
        <v>495</v>
      </c>
      <c r="C102" s="15" t="s">
        <v>24</v>
      </c>
      <c r="D102" s="15" t="s">
        <v>160</v>
      </c>
      <c r="E102" s="13" t="s">
        <v>531</v>
      </c>
      <c r="F102" s="13" t="s">
        <v>602</v>
      </c>
      <c r="G102" s="27" t="s">
        <v>507</v>
      </c>
      <c r="H102" s="11">
        <v>50</v>
      </c>
      <c r="I102" s="11">
        <v>52</v>
      </c>
      <c r="J102" s="50">
        <f>I102+H102</f>
        <v>102</v>
      </c>
      <c r="K102" s="1" t="e">
        <f>SUM(#REF!)</f>
        <v>#REF!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>
      <c r="A103" s="81"/>
      <c r="B103" s="13" t="s">
        <v>217</v>
      </c>
      <c r="C103" s="13" t="s">
        <v>475</v>
      </c>
      <c r="D103" s="13" t="s">
        <v>160</v>
      </c>
      <c r="E103" s="13" t="s">
        <v>45</v>
      </c>
      <c r="F103" s="13" t="s">
        <v>301</v>
      </c>
      <c r="G103" s="27"/>
      <c r="H103" s="11">
        <v>50</v>
      </c>
      <c r="I103" s="11">
        <v>52</v>
      </c>
      <c r="J103" s="50">
        <f>I103+H103</f>
        <v>102</v>
      </c>
      <c r="K103" s="1" t="e">
        <f>SUM(#REF!)</f>
        <v>#REF!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>
      <c r="A104" s="79">
        <v>97</v>
      </c>
      <c r="B104" s="15" t="s">
        <v>433</v>
      </c>
      <c r="C104" s="15" t="s">
        <v>434</v>
      </c>
      <c r="D104" s="15" t="s">
        <v>168</v>
      </c>
      <c r="E104" s="13" t="s">
        <v>180</v>
      </c>
      <c r="F104" s="13" t="s">
        <v>230</v>
      </c>
      <c r="G104" s="27"/>
      <c r="H104" s="11">
        <v>51</v>
      </c>
      <c r="I104" s="11">
        <v>51</v>
      </c>
      <c r="J104" s="50">
        <f>I104+H104</f>
        <v>102</v>
      </c>
      <c r="K104" s="1" t="e">
        <f>SUM(#REF!)</f>
        <v>#REF!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>
      <c r="A105" s="80"/>
      <c r="B105" s="15" t="s">
        <v>442</v>
      </c>
      <c r="C105" s="15" t="s">
        <v>213</v>
      </c>
      <c r="D105" s="15" t="s">
        <v>164</v>
      </c>
      <c r="E105" s="13" t="s">
        <v>535</v>
      </c>
      <c r="F105" s="13" t="s">
        <v>124</v>
      </c>
      <c r="G105" s="27" t="s">
        <v>506</v>
      </c>
      <c r="H105" s="11">
        <v>51</v>
      </c>
      <c r="I105" s="11">
        <v>51</v>
      </c>
      <c r="J105" s="50">
        <f>I105+H105</f>
        <v>102</v>
      </c>
      <c r="K105" s="1" t="e">
        <f>SUM(#REF!)</f>
        <v>#REF!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14" ht="15" customHeight="1">
      <c r="A106" s="81"/>
      <c r="B106" s="13" t="s">
        <v>197</v>
      </c>
      <c r="C106" s="13" t="s">
        <v>371</v>
      </c>
      <c r="D106" s="13" t="s">
        <v>164</v>
      </c>
      <c r="E106" s="13" t="s">
        <v>30</v>
      </c>
      <c r="F106" s="13" t="s">
        <v>40</v>
      </c>
      <c r="G106" s="27" t="s">
        <v>525</v>
      </c>
      <c r="H106" s="11">
        <v>51</v>
      </c>
      <c r="I106" s="11">
        <v>51</v>
      </c>
      <c r="J106" s="50">
        <f>H106+I106</f>
        <v>102</v>
      </c>
      <c r="K106" s="1"/>
      <c r="L106" s="1"/>
      <c r="M106" s="1"/>
      <c r="N106" s="1"/>
    </row>
    <row r="107" spans="1:15" ht="15" customHeight="1">
      <c r="A107" s="20">
        <v>100</v>
      </c>
      <c r="B107" s="13" t="s">
        <v>108</v>
      </c>
      <c r="C107" s="13" t="s">
        <v>0</v>
      </c>
      <c r="D107" s="13" t="s">
        <v>160</v>
      </c>
      <c r="E107" s="13" t="s">
        <v>38</v>
      </c>
      <c r="F107" s="13" t="s">
        <v>330</v>
      </c>
      <c r="G107" s="27" t="s">
        <v>505</v>
      </c>
      <c r="H107" s="11">
        <v>52</v>
      </c>
      <c r="I107" s="11">
        <v>50</v>
      </c>
      <c r="J107" s="50">
        <f>H107+I107</f>
        <v>102</v>
      </c>
      <c r="K107" s="1"/>
      <c r="L107" s="1"/>
      <c r="M107" s="1"/>
      <c r="N107" s="1"/>
      <c r="O107" s="1"/>
    </row>
    <row r="108" spans="1:15" ht="15" customHeight="1">
      <c r="A108" s="20">
        <v>101</v>
      </c>
      <c r="B108" s="13" t="s">
        <v>233</v>
      </c>
      <c r="C108" s="13" t="s">
        <v>234</v>
      </c>
      <c r="D108" s="13" t="s">
        <v>164</v>
      </c>
      <c r="E108" s="13" t="s">
        <v>210</v>
      </c>
      <c r="F108" s="13" t="s">
        <v>235</v>
      </c>
      <c r="G108" s="27" t="s">
        <v>505</v>
      </c>
      <c r="H108" s="11">
        <v>48</v>
      </c>
      <c r="I108" s="11">
        <v>53</v>
      </c>
      <c r="J108" s="50">
        <f>H108+I108</f>
        <v>101</v>
      </c>
      <c r="K108" s="1"/>
      <c r="L108" s="1"/>
      <c r="M108" s="1"/>
      <c r="N108" s="1"/>
      <c r="O108" s="1"/>
    </row>
    <row r="109" spans="1:15" ht="15" customHeight="1">
      <c r="A109" s="20">
        <v>102</v>
      </c>
      <c r="B109" s="13" t="s">
        <v>170</v>
      </c>
      <c r="C109" s="13" t="s">
        <v>171</v>
      </c>
      <c r="D109" s="13" t="s">
        <v>160</v>
      </c>
      <c r="E109" s="13" t="s">
        <v>172</v>
      </c>
      <c r="F109" s="13" t="s">
        <v>173</v>
      </c>
      <c r="G109" s="27" t="s">
        <v>505</v>
      </c>
      <c r="H109" s="11">
        <v>49</v>
      </c>
      <c r="I109" s="11">
        <v>52</v>
      </c>
      <c r="J109" s="50">
        <f>H109+I109</f>
        <v>101</v>
      </c>
      <c r="K109" s="1"/>
      <c r="L109" s="1"/>
      <c r="M109" s="1"/>
      <c r="N109" s="1"/>
      <c r="O109" s="1"/>
    </row>
    <row r="110" spans="1:21" ht="15" customHeight="1">
      <c r="A110" s="79">
        <v>103</v>
      </c>
      <c r="B110" s="13" t="s">
        <v>460</v>
      </c>
      <c r="C110" s="13" t="s">
        <v>453</v>
      </c>
      <c r="D110" s="13" t="s">
        <v>179</v>
      </c>
      <c r="E110" s="13" t="s">
        <v>535</v>
      </c>
      <c r="F110" s="13" t="s">
        <v>258</v>
      </c>
      <c r="G110" s="27"/>
      <c r="H110" s="11">
        <v>51</v>
      </c>
      <c r="I110" s="11">
        <v>50</v>
      </c>
      <c r="J110" s="50">
        <f>I110+H110</f>
        <v>101</v>
      </c>
      <c r="K110" s="1" t="e">
        <f>SUM(#REF!)</f>
        <v>#REF!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15" ht="15" customHeight="1">
      <c r="A111" s="80"/>
      <c r="B111" s="13" t="s">
        <v>104</v>
      </c>
      <c r="C111" s="13" t="s">
        <v>4</v>
      </c>
      <c r="D111" s="13" t="s">
        <v>160</v>
      </c>
      <c r="E111" s="13" t="s">
        <v>105</v>
      </c>
      <c r="F111" s="13" t="s">
        <v>545</v>
      </c>
      <c r="G111" s="27" t="s">
        <v>505</v>
      </c>
      <c r="H111" s="11">
        <v>51</v>
      </c>
      <c r="I111" s="11">
        <v>50</v>
      </c>
      <c r="J111" s="50">
        <f>H111+I111</f>
        <v>101</v>
      </c>
      <c r="K111" s="1"/>
      <c r="L111" s="1"/>
      <c r="M111" s="1"/>
      <c r="N111" s="1"/>
      <c r="O111" s="1"/>
    </row>
    <row r="112" spans="1:21" ht="15" customHeight="1">
      <c r="A112" s="81"/>
      <c r="B112" s="52" t="s">
        <v>471</v>
      </c>
      <c r="C112" s="52" t="s">
        <v>472</v>
      </c>
      <c r="D112" s="52" t="s">
        <v>164</v>
      </c>
      <c r="E112" s="52" t="s">
        <v>45</v>
      </c>
      <c r="F112" s="52" t="s">
        <v>40</v>
      </c>
      <c r="G112" s="58" t="s">
        <v>525</v>
      </c>
      <c r="H112" s="54">
        <v>51</v>
      </c>
      <c r="I112" s="54">
        <v>50</v>
      </c>
      <c r="J112" s="50">
        <f>H112+I112</f>
        <v>101</v>
      </c>
      <c r="K112" s="57"/>
      <c r="L112" s="1"/>
      <c r="M112" s="1"/>
      <c r="N112" s="57"/>
      <c r="O112" s="56"/>
      <c r="P112" s="56"/>
      <c r="Q112" s="56"/>
      <c r="R112" s="56"/>
      <c r="S112" s="56"/>
      <c r="T112" s="56"/>
      <c r="U112" s="56"/>
    </row>
    <row r="113" spans="1:21" ht="15" customHeight="1">
      <c r="A113" s="20">
        <v>106</v>
      </c>
      <c r="B113" s="52" t="s">
        <v>65</v>
      </c>
      <c r="C113" s="52" t="s">
        <v>64</v>
      </c>
      <c r="D113" s="52" t="s">
        <v>160</v>
      </c>
      <c r="E113" s="52" t="s">
        <v>314</v>
      </c>
      <c r="F113" s="52" t="s">
        <v>39</v>
      </c>
      <c r="G113" s="58" t="s">
        <v>525</v>
      </c>
      <c r="H113" s="54">
        <v>52</v>
      </c>
      <c r="I113" s="54">
        <v>49</v>
      </c>
      <c r="J113" s="50">
        <f>H113+I113</f>
        <v>101</v>
      </c>
      <c r="K113" s="55"/>
      <c r="L113" s="1"/>
      <c r="M113" s="1"/>
      <c r="N113" s="55"/>
      <c r="O113" s="56"/>
      <c r="P113" s="56"/>
      <c r="Q113" s="56"/>
      <c r="R113" s="56"/>
      <c r="S113" s="56"/>
      <c r="T113" s="56"/>
      <c r="U113" s="56"/>
    </row>
    <row r="114" spans="1:21" ht="15" customHeight="1">
      <c r="A114" s="20">
        <v>107</v>
      </c>
      <c r="B114" s="13" t="s">
        <v>86</v>
      </c>
      <c r="C114" s="13" t="s">
        <v>4</v>
      </c>
      <c r="D114" s="15" t="s">
        <v>160</v>
      </c>
      <c r="E114" s="13" t="s">
        <v>36</v>
      </c>
      <c r="F114" s="13" t="s">
        <v>37</v>
      </c>
      <c r="G114" s="27"/>
      <c r="H114" s="11">
        <v>53</v>
      </c>
      <c r="I114" s="11">
        <v>48</v>
      </c>
      <c r="J114" s="50">
        <f aca="true" t="shared" si="6" ref="J114:J120">I114+H114</f>
        <v>101</v>
      </c>
      <c r="K114" s="1" t="e">
        <f>SUM(#REF!)</f>
        <v>#REF!</v>
      </c>
      <c r="L114" s="2"/>
      <c r="M114" s="1"/>
      <c r="N114" s="2"/>
      <c r="O114" s="2"/>
      <c r="P114" s="2"/>
      <c r="Q114" s="2"/>
      <c r="R114" s="2"/>
      <c r="S114" s="2"/>
      <c r="T114" s="2"/>
      <c r="U114" s="2"/>
    </row>
    <row r="115" spans="1:21" ht="15" customHeight="1">
      <c r="A115" s="20">
        <v>108</v>
      </c>
      <c r="B115" s="13" t="s">
        <v>353</v>
      </c>
      <c r="C115" s="13" t="s">
        <v>4</v>
      </c>
      <c r="D115" s="15" t="s">
        <v>160</v>
      </c>
      <c r="E115" s="13" t="s">
        <v>45</v>
      </c>
      <c r="F115" s="13" t="s">
        <v>441</v>
      </c>
      <c r="G115" s="27"/>
      <c r="H115" s="11">
        <v>54</v>
      </c>
      <c r="I115" s="11">
        <v>47</v>
      </c>
      <c r="J115" s="50">
        <f t="shared" si="6"/>
        <v>101</v>
      </c>
      <c r="K115" s="1" t="e">
        <f>SUM(#REF!)</f>
        <v>#REF!</v>
      </c>
      <c r="L115" s="2"/>
      <c r="M115" s="1"/>
      <c r="N115" s="2"/>
      <c r="O115" s="2"/>
      <c r="P115" s="2"/>
      <c r="Q115" s="2"/>
      <c r="R115" s="2"/>
      <c r="S115" s="2"/>
      <c r="T115" s="2"/>
      <c r="U115" s="2"/>
    </row>
    <row r="116" spans="1:21" ht="15" customHeight="1">
      <c r="A116" s="20">
        <v>109</v>
      </c>
      <c r="B116" s="13" t="s">
        <v>293</v>
      </c>
      <c r="C116" s="13" t="s">
        <v>294</v>
      </c>
      <c r="D116" s="13" t="s">
        <v>164</v>
      </c>
      <c r="E116" s="13" t="s">
        <v>45</v>
      </c>
      <c r="F116" s="13" t="s">
        <v>40</v>
      </c>
      <c r="G116" s="27"/>
      <c r="H116" s="11">
        <v>48</v>
      </c>
      <c r="I116" s="11">
        <v>52</v>
      </c>
      <c r="J116" s="50">
        <f t="shared" si="6"/>
        <v>100</v>
      </c>
      <c r="K116" s="1" t="e">
        <f>SUM(#REF!)</f>
        <v>#REF!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>
      <c r="A117" s="79">
        <v>110</v>
      </c>
      <c r="B117" s="15" t="s">
        <v>162</v>
      </c>
      <c r="C117" s="15" t="s">
        <v>163</v>
      </c>
      <c r="D117" s="15" t="s">
        <v>164</v>
      </c>
      <c r="E117" s="13" t="s">
        <v>568</v>
      </c>
      <c r="F117" s="13" t="s">
        <v>165</v>
      </c>
      <c r="G117" s="27" t="s">
        <v>506</v>
      </c>
      <c r="H117" s="11">
        <v>49</v>
      </c>
      <c r="I117" s="11">
        <v>51</v>
      </c>
      <c r="J117" s="50">
        <f t="shared" si="6"/>
        <v>100</v>
      </c>
      <c r="K117" s="1" t="e">
        <f>SUM(#REF!)</f>
        <v>#REF!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>
      <c r="A118" s="81"/>
      <c r="B118" s="15" t="s">
        <v>435</v>
      </c>
      <c r="C118" s="15" t="s">
        <v>228</v>
      </c>
      <c r="D118" s="15" t="s">
        <v>164</v>
      </c>
      <c r="E118" s="13" t="s">
        <v>30</v>
      </c>
      <c r="F118" s="13" t="s">
        <v>40</v>
      </c>
      <c r="G118" s="27"/>
      <c r="H118" s="11">
        <v>49</v>
      </c>
      <c r="I118" s="11">
        <v>51</v>
      </c>
      <c r="J118" s="50">
        <f t="shared" si="6"/>
        <v>100</v>
      </c>
      <c r="K118" s="1" t="e">
        <f>SUM(#REF!)</f>
        <v>#REF!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>
      <c r="A119" s="79">
        <v>112</v>
      </c>
      <c r="B119" s="16" t="s">
        <v>497</v>
      </c>
      <c r="C119" s="16" t="s">
        <v>498</v>
      </c>
      <c r="D119" s="16" t="s">
        <v>168</v>
      </c>
      <c r="E119" s="16" t="s">
        <v>542</v>
      </c>
      <c r="F119" s="16" t="s">
        <v>207</v>
      </c>
      <c r="G119" s="27"/>
      <c r="H119" s="11">
        <v>50</v>
      </c>
      <c r="I119" s="11">
        <v>50</v>
      </c>
      <c r="J119" s="50">
        <f t="shared" si="6"/>
        <v>100</v>
      </c>
      <c r="K119" s="1" t="e">
        <f>SUM(#REF!)</f>
        <v>#REF!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>
      <c r="A120" s="80"/>
      <c r="B120" s="15" t="s">
        <v>476</v>
      </c>
      <c r="C120" s="15" t="s">
        <v>499</v>
      </c>
      <c r="D120" s="15" t="s">
        <v>168</v>
      </c>
      <c r="E120" s="13" t="s">
        <v>36</v>
      </c>
      <c r="F120" s="13" t="s">
        <v>47</v>
      </c>
      <c r="G120" s="27"/>
      <c r="H120" s="11">
        <v>50</v>
      </c>
      <c r="I120" s="11">
        <v>50</v>
      </c>
      <c r="J120" s="50">
        <f t="shared" si="6"/>
        <v>100</v>
      </c>
      <c r="K120" s="1" t="e">
        <f>SUM(#REF!)</f>
        <v>#REF!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15" ht="15" customHeight="1">
      <c r="A121" s="81"/>
      <c r="B121" s="16" t="s">
        <v>344</v>
      </c>
      <c r="C121" s="16" t="s">
        <v>28</v>
      </c>
      <c r="D121" s="16" t="s">
        <v>160</v>
      </c>
      <c r="E121" s="16" t="s">
        <v>345</v>
      </c>
      <c r="F121" s="16" t="s">
        <v>320</v>
      </c>
      <c r="G121" s="27" t="s">
        <v>505</v>
      </c>
      <c r="H121" s="11">
        <v>50</v>
      </c>
      <c r="I121" s="11">
        <v>50</v>
      </c>
      <c r="J121" s="50">
        <f>H121+I121</f>
        <v>100</v>
      </c>
      <c r="K121" s="1"/>
      <c r="L121" s="1"/>
      <c r="M121" s="1"/>
      <c r="N121" s="1"/>
      <c r="O121" s="1"/>
    </row>
    <row r="122" spans="1:21" ht="15" customHeight="1">
      <c r="A122" s="20">
        <v>115</v>
      </c>
      <c r="B122" s="13" t="s">
        <v>70</v>
      </c>
      <c r="C122" s="13" t="s">
        <v>12</v>
      </c>
      <c r="D122" s="23" t="s">
        <v>160</v>
      </c>
      <c r="E122" s="23" t="s">
        <v>566</v>
      </c>
      <c r="F122" s="23" t="s">
        <v>40</v>
      </c>
      <c r="G122" s="27"/>
      <c r="H122" s="11">
        <v>51</v>
      </c>
      <c r="I122" s="11">
        <v>49</v>
      </c>
      <c r="J122" s="50">
        <f>I122+H122</f>
        <v>100</v>
      </c>
      <c r="K122" s="1" t="e">
        <f>SUM(#REF!)</f>
        <v>#REF!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>
      <c r="A123" s="20">
        <v>116</v>
      </c>
      <c r="B123" s="15" t="s">
        <v>113</v>
      </c>
      <c r="C123" s="15" t="s">
        <v>103</v>
      </c>
      <c r="D123" s="15" t="s">
        <v>160</v>
      </c>
      <c r="E123" s="13" t="s">
        <v>45</v>
      </c>
      <c r="F123" s="13" t="s">
        <v>111</v>
      </c>
      <c r="G123" s="27"/>
      <c r="H123" s="11">
        <v>45</v>
      </c>
      <c r="I123" s="11">
        <v>54</v>
      </c>
      <c r="J123" s="50">
        <f>I123+H123</f>
        <v>99</v>
      </c>
      <c r="K123" s="1" t="e">
        <f>SUM(#REF!)</f>
        <v>#REF!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>
      <c r="A124" s="79">
        <v>117</v>
      </c>
      <c r="B124" s="13" t="s">
        <v>185</v>
      </c>
      <c r="C124" s="13" t="s">
        <v>186</v>
      </c>
      <c r="D124" s="13" t="s">
        <v>168</v>
      </c>
      <c r="E124" s="13" t="s">
        <v>588</v>
      </c>
      <c r="F124" s="13" t="s">
        <v>589</v>
      </c>
      <c r="G124" s="27"/>
      <c r="H124" s="11">
        <v>47</v>
      </c>
      <c r="I124" s="11">
        <v>52</v>
      </c>
      <c r="J124" s="50">
        <f>I124+H124</f>
        <v>99</v>
      </c>
      <c r="K124" s="1" t="e">
        <f>SUM(#REF!)</f>
        <v>#REF!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>
      <c r="A125" s="81"/>
      <c r="B125" s="13" t="s">
        <v>492</v>
      </c>
      <c r="C125" s="13" t="s">
        <v>493</v>
      </c>
      <c r="D125" s="13" t="s">
        <v>160</v>
      </c>
      <c r="E125" s="13" t="s">
        <v>583</v>
      </c>
      <c r="F125" s="13" t="s">
        <v>494</v>
      </c>
      <c r="G125" s="27"/>
      <c r="H125" s="11">
        <v>47</v>
      </c>
      <c r="I125" s="11">
        <v>52</v>
      </c>
      <c r="J125" s="50">
        <f>I125+H125</f>
        <v>99</v>
      </c>
      <c r="K125" s="1" t="e">
        <f>SUM(#REF!)</f>
        <v>#REF!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15" ht="15" customHeight="1">
      <c r="A126" s="20">
        <v>119</v>
      </c>
      <c r="B126" s="13" t="s">
        <v>245</v>
      </c>
      <c r="C126" s="13" t="s">
        <v>246</v>
      </c>
      <c r="D126" s="13" t="s">
        <v>164</v>
      </c>
      <c r="E126" s="13" t="s">
        <v>247</v>
      </c>
      <c r="F126" s="13" t="s">
        <v>605</v>
      </c>
      <c r="G126" s="27" t="s">
        <v>505</v>
      </c>
      <c r="H126" s="11">
        <v>48</v>
      </c>
      <c r="I126" s="11">
        <v>51</v>
      </c>
      <c r="J126" s="50">
        <f>H126+I126</f>
        <v>99</v>
      </c>
      <c r="K126" s="1"/>
      <c r="L126" s="1"/>
      <c r="M126" s="1"/>
      <c r="N126" s="1"/>
      <c r="O126" s="1"/>
    </row>
    <row r="127" spans="1:21" ht="15" customHeight="1">
      <c r="A127" s="79">
        <v>120</v>
      </c>
      <c r="B127" s="15" t="s">
        <v>463</v>
      </c>
      <c r="C127" s="15" t="s">
        <v>464</v>
      </c>
      <c r="D127" s="15" t="s">
        <v>465</v>
      </c>
      <c r="E127" s="13" t="s">
        <v>537</v>
      </c>
      <c r="F127" s="13" t="s">
        <v>528</v>
      </c>
      <c r="G127" s="27"/>
      <c r="H127" s="11">
        <v>49</v>
      </c>
      <c r="I127" s="11">
        <v>50</v>
      </c>
      <c r="J127" s="50">
        <f>I127+H127</f>
        <v>99</v>
      </c>
      <c r="K127" s="1" t="e">
        <f>SUM(#REF!)</f>
        <v>#REF!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>
      <c r="A128" s="81"/>
      <c r="B128" s="15" t="s">
        <v>32</v>
      </c>
      <c r="C128" s="15" t="s">
        <v>31</v>
      </c>
      <c r="D128" s="15" t="s">
        <v>160</v>
      </c>
      <c r="E128" s="13" t="s">
        <v>531</v>
      </c>
      <c r="F128" s="13" t="s">
        <v>33</v>
      </c>
      <c r="G128" s="27" t="s">
        <v>507</v>
      </c>
      <c r="H128" s="11">
        <v>49</v>
      </c>
      <c r="I128" s="11">
        <v>50</v>
      </c>
      <c r="J128" s="50">
        <f>I128+H128</f>
        <v>99</v>
      </c>
      <c r="K128" s="1" t="e">
        <f>SUM(#REF!)</f>
        <v>#REF!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>
      <c r="A129" s="20">
        <v>122</v>
      </c>
      <c r="B129" s="13" t="s">
        <v>217</v>
      </c>
      <c r="C129" s="13" t="s">
        <v>112</v>
      </c>
      <c r="D129" s="13" t="s">
        <v>160</v>
      </c>
      <c r="E129" s="13" t="s">
        <v>45</v>
      </c>
      <c r="F129" s="13" t="s">
        <v>37</v>
      </c>
      <c r="G129" s="27" t="s">
        <v>507</v>
      </c>
      <c r="H129" s="11">
        <v>50</v>
      </c>
      <c r="I129" s="11">
        <v>49</v>
      </c>
      <c r="J129" s="50">
        <f>I129+H129</f>
        <v>99</v>
      </c>
      <c r="K129" s="1" t="e">
        <f>SUM(#REF!)</f>
        <v>#REF!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>
      <c r="A130" s="79">
        <v>123</v>
      </c>
      <c r="B130" s="13" t="s">
        <v>481</v>
      </c>
      <c r="C130" s="13" t="s">
        <v>482</v>
      </c>
      <c r="D130" s="15" t="s">
        <v>206</v>
      </c>
      <c r="E130" s="13" t="s">
        <v>535</v>
      </c>
      <c r="F130" s="13" t="s">
        <v>386</v>
      </c>
      <c r="G130" s="27"/>
      <c r="H130" s="11">
        <v>52</v>
      </c>
      <c r="I130" s="11">
        <v>47</v>
      </c>
      <c r="J130" s="50">
        <f>I130+H130</f>
        <v>99</v>
      </c>
      <c r="K130" s="1" t="e">
        <f>SUM(#REF!)</f>
        <v>#REF!</v>
      </c>
      <c r="L130" s="2"/>
      <c r="M130" s="1"/>
      <c r="N130" s="2"/>
      <c r="O130" s="2"/>
      <c r="P130" s="2"/>
      <c r="Q130" s="2"/>
      <c r="R130" s="2"/>
      <c r="S130" s="2"/>
      <c r="T130" s="2"/>
      <c r="U130" s="2"/>
    </row>
    <row r="131" spans="1:15" ht="15" customHeight="1">
      <c r="A131" s="81"/>
      <c r="B131" s="13" t="s">
        <v>107</v>
      </c>
      <c r="C131" s="13" t="s">
        <v>85</v>
      </c>
      <c r="D131" s="13" t="s">
        <v>160</v>
      </c>
      <c r="E131" s="13" t="s">
        <v>194</v>
      </c>
      <c r="F131" s="13" t="s">
        <v>37</v>
      </c>
      <c r="G131" s="27" t="s">
        <v>524</v>
      </c>
      <c r="H131" s="11">
        <v>52</v>
      </c>
      <c r="I131" s="11">
        <v>47</v>
      </c>
      <c r="J131" s="50">
        <f>H131+I131</f>
        <v>99</v>
      </c>
      <c r="K131" s="2"/>
      <c r="L131" s="1"/>
      <c r="M131" s="1"/>
      <c r="N131" s="2"/>
      <c r="O131" s="2"/>
    </row>
    <row r="132" spans="1:21" ht="15" customHeight="1">
      <c r="A132" s="20">
        <v>125</v>
      </c>
      <c r="B132" s="15" t="s">
        <v>25</v>
      </c>
      <c r="C132" s="15" t="s">
        <v>24</v>
      </c>
      <c r="D132" s="15" t="s">
        <v>160</v>
      </c>
      <c r="E132" s="13" t="s">
        <v>36</v>
      </c>
      <c r="F132" s="13" t="s">
        <v>284</v>
      </c>
      <c r="G132" s="27" t="s">
        <v>507</v>
      </c>
      <c r="H132" s="11">
        <v>44</v>
      </c>
      <c r="I132" s="11">
        <v>54</v>
      </c>
      <c r="J132" s="50">
        <f>I132+H132</f>
        <v>98</v>
      </c>
      <c r="K132" s="1" t="e">
        <f>SUM(#REF!)</f>
        <v>#REF!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>
      <c r="A133" s="79">
        <v>126</v>
      </c>
      <c r="B133" s="15" t="s">
        <v>373</v>
      </c>
      <c r="C133" s="15" t="s">
        <v>313</v>
      </c>
      <c r="D133" s="15" t="s">
        <v>164</v>
      </c>
      <c r="E133" s="13" t="s">
        <v>563</v>
      </c>
      <c r="F133" s="13" t="s">
        <v>29</v>
      </c>
      <c r="G133" s="27"/>
      <c r="H133" s="11">
        <v>48</v>
      </c>
      <c r="I133" s="11">
        <v>50</v>
      </c>
      <c r="J133" s="50">
        <f>I133+H133</f>
        <v>98</v>
      </c>
      <c r="K133" s="1" t="e">
        <f>SUM(#REF!)</f>
        <v>#REF!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15" ht="15" customHeight="1">
      <c r="A134" s="81"/>
      <c r="B134" s="13" t="s">
        <v>249</v>
      </c>
      <c r="C134" s="13" t="s">
        <v>63</v>
      </c>
      <c r="D134" s="13" t="s">
        <v>160</v>
      </c>
      <c r="E134" s="13" t="s">
        <v>250</v>
      </c>
      <c r="F134" s="13" t="s">
        <v>251</v>
      </c>
      <c r="G134" s="27" t="s">
        <v>505</v>
      </c>
      <c r="H134" s="11">
        <v>48</v>
      </c>
      <c r="I134" s="11">
        <v>50</v>
      </c>
      <c r="J134" s="50">
        <f>H134+I134</f>
        <v>98</v>
      </c>
      <c r="K134" s="1"/>
      <c r="L134" s="1"/>
      <c r="M134" s="1"/>
      <c r="N134" s="1"/>
      <c r="O134" s="1"/>
    </row>
    <row r="135" spans="1:21" ht="15" customHeight="1">
      <c r="A135" s="79">
        <v>128</v>
      </c>
      <c r="B135" s="15" t="s">
        <v>296</v>
      </c>
      <c r="C135" s="15" t="s">
        <v>297</v>
      </c>
      <c r="D135" s="15" t="s">
        <v>168</v>
      </c>
      <c r="E135" s="13" t="s">
        <v>124</v>
      </c>
      <c r="F135" s="13" t="s">
        <v>441</v>
      </c>
      <c r="G135" s="27"/>
      <c r="H135" s="11">
        <v>49</v>
      </c>
      <c r="I135" s="11">
        <v>49</v>
      </c>
      <c r="J135" s="50">
        <f>I135+H135</f>
        <v>98</v>
      </c>
      <c r="K135" s="1" t="e">
        <f>SUM(#REF!)</f>
        <v>#REF!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15" ht="15" customHeight="1">
      <c r="A136" s="81"/>
      <c r="B136" s="13" t="s">
        <v>102</v>
      </c>
      <c r="C136" s="13" t="s">
        <v>10</v>
      </c>
      <c r="D136" s="13" t="s">
        <v>160</v>
      </c>
      <c r="E136" s="13" t="s">
        <v>341</v>
      </c>
      <c r="F136" s="13" t="s">
        <v>46</v>
      </c>
      <c r="G136" s="27" t="s">
        <v>505</v>
      </c>
      <c r="H136" s="11">
        <v>49</v>
      </c>
      <c r="I136" s="11">
        <v>49</v>
      </c>
      <c r="J136" s="50">
        <f>H136+I136</f>
        <v>98</v>
      </c>
      <c r="K136" s="1"/>
      <c r="L136" s="1"/>
      <c r="M136" s="1"/>
      <c r="N136" s="1"/>
      <c r="O136" s="1"/>
    </row>
    <row r="137" spans="1:15" ht="15" customHeight="1">
      <c r="A137" s="20">
        <v>130</v>
      </c>
      <c r="B137" s="13" t="s">
        <v>177</v>
      </c>
      <c r="C137" s="13" t="s">
        <v>178</v>
      </c>
      <c r="D137" s="13" t="s">
        <v>179</v>
      </c>
      <c r="E137" s="13" t="s">
        <v>608</v>
      </c>
      <c r="F137" s="13" t="s">
        <v>124</v>
      </c>
      <c r="G137" s="27" t="s">
        <v>505</v>
      </c>
      <c r="H137" s="11">
        <v>50</v>
      </c>
      <c r="I137" s="11">
        <v>48</v>
      </c>
      <c r="J137" s="50">
        <f>H137+I137</f>
        <v>98</v>
      </c>
      <c r="K137" s="1"/>
      <c r="L137" s="1"/>
      <c r="M137" s="1"/>
      <c r="N137" s="1"/>
      <c r="O137" s="1"/>
    </row>
    <row r="138" spans="1:21" ht="15" customHeight="1">
      <c r="A138" s="79">
        <v>131</v>
      </c>
      <c r="B138" s="16" t="s">
        <v>93</v>
      </c>
      <c r="C138" s="16" t="s">
        <v>92</v>
      </c>
      <c r="D138" s="16" t="s">
        <v>160</v>
      </c>
      <c r="E138" s="16" t="s">
        <v>542</v>
      </c>
      <c r="F138" s="16" t="s">
        <v>37</v>
      </c>
      <c r="G138" s="27"/>
      <c r="H138" s="11">
        <v>51</v>
      </c>
      <c r="I138" s="11">
        <v>47</v>
      </c>
      <c r="J138" s="50">
        <f>I138+H138</f>
        <v>98</v>
      </c>
      <c r="K138" s="1" t="e">
        <f>SUM(#REF!)</f>
        <v>#REF!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>
      <c r="A139" s="81"/>
      <c r="B139" s="15" t="s">
        <v>436</v>
      </c>
      <c r="C139" s="15" t="s">
        <v>453</v>
      </c>
      <c r="D139" s="15" t="s">
        <v>206</v>
      </c>
      <c r="E139" s="13" t="s">
        <v>596</v>
      </c>
      <c r="F139" s="13" t="s">
        <v>438</v>
      </c>
      <c r="G139" s="27"/>
      <c r="H139" s="11">
        <v>51</v>
      </c>
      <c r="I139" s="11">
        <v>47</v>
      </c>
      <c r="J139" s="50">
        <f>I139+H139</f>
        <v>98</v>
      </c>
      <c r="K139" s="1" t="e">
        <f>SUM(#REF!)</f>
        <v>#REF!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>
      <c r="A140" s="20">
        <v>133</v>
      </c>
      <c r="B140" s="13" t="s">
        <v>273</v>
      </c>
      <c r="C140" s="13" t="s">
        <v>390</v>
      </c>
      <c r="D140" s="13" t="s">
        <v>168</v>
      </c>
      <c r="E140" s="13" t="s">
        <v>207</v>
      </c>
      <c r="F140" s="13" t="s">
        <v>441</v>
      </c>
      <c r="G140" s="27"/>
      <c r="H140" s="11">
        <v>52</v>
      </c>
      <c r="I140" s="11">
        <v>46</v>
      </c>
      <c r="J140" s="50">
        <f>I140+H140</f>
        <v>98</v>
      </c>
      <c r="K140" s="1" t="e">
        <f>SUM(#REF!)</f>
        <v>#REF!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15" ht="15" customHeight="1">
      <c r="A141" s="79">
        <v>134</v>
      </c>
      <c r="B141" s="13" t="s">
        <v>91</v>
      </c>
      <c r="C141" s="13" t="s">
        <v>9</v>
      </c>
      <c r="D141" s="13" t="s">
        <v>160</v>
      </c>
      <c r="E141" s="13" t="s">
        <v>226</v>
      </c>
      <c r="F141" s="13" t="s">
        <v>58</v>
      </c>
      <c r="G141" s="27" t="s">
        <v>505</v>
      </c>
      <c r="H141" s="11">
        <v>46</v>
      </c>
      <c r="I141" s="11">
        <v>51</v>
      </c>
      <c r="J141" s="50">
        <f>H141+I141</f>
        <v>97</v>
      </c>
      <c r="K141" s="1"/>
      <c r="L141" s="1"/>
      <c r="M141" s="1"/>
      <c r="N141" s="1"/>
      <c r="O141" s="1"/>
    </row>
    <row r="142" spans="1:15" ht="15" customHeight="1">
      <c r="A142" s="81"/>
      <c r="B142" s="13" t="s">
        <v>21</v>
      </c>
      <c r="C142" s="13" t="s">
        <v>13</v>
      </c>
      <c r="D142" s="13" t="s">
        <v>160</v>
      </c>
      <c r="E142" s="13" t="s">
        <v>263</v>
      </c>
      <c r="F142" s="13" t="s">
        <v>37</v>
      </c>
      <c r="G142" s="27" t="s">
        <v>505</v>
      </c>
      <c r="H142" s="11">
        <v>46</v>
      </c>
      <c r="I142" s="11">
        <v>51</v>
      </c>
      <c r="J142" s="50">
        <f>H142+I142</f>
        <v>97</v>
      </c>
      <c r="K142" s="1"/>
      <c r="L142" s="1"/>
      <c r="M142" s="1"/>
      <c r="N142" s="1"/>
      <c r="O142" s="1"/>
    </row>
    <row r="143" spans="1:21" ht="15" customHeight="1">
      <c r="A143" s="79">
        <v>136</v>
      </c>
      <c r="B143" s="15" t="s">
        <v>436</v>
      </c>
      <c r="C143" s="15" t="s">
        <v>437</v>
      </c>
      <c r="D143" s="15" t="s">
        <v>206</v>
      </c>
      <c r="E143" s="13" t="s">
        <v>538</v>
      </c>
      <c r="F143" s="13" t="s">
        <v>438</v>
      </c>
      <c r="G143" s="27" t="s">
        <v>507</v>
      </c>
      <c r="H143" s="11">
        <v>47</v>
      </c>
      <c r="I143" s="11">
        <v>50</v>
      </c>
      <c r="J143" s="50">
        <f>I143+H143</f>
        <v>97</v>
      </c>
      <c r="K143" s="1" t="e">
        <f>SUM(#REF!)</f>
        <v>#REF!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15" ht="15" customHeight="1">
      <c r="A144" s="81"/>
      <c r="B144" s="13" t="s">
        <v>347</v>
      </c>
      <c r="C144" s="13" t="s">
        <v>324</v>
      </c>
      <c r="D144" s="13" t="s">
        <v>160</v>
      </c>
      <c r="E144" s="13" t="s">
        <v>348</v>
      </c>
      <c r="F144" s="13" t="s">
        <v>349</v>
      </c>
      <c r="G144" s="27" t="s">
        <v>505</v>
      </c>
      <c r="H144" s="11">
        <v>47</v>
      </c>
      <c r="I144" s="11">
        <v>50</v>
      </c>
      <c r="J144" s="50">
        <f>H144+I144</f>
        <v>97</v>
      </c>
      <c r="K144" s="1"/>
      <c r="L144" s="1"/>
      <c r="M144" s="1"/>
      <c r="N144" s="1"/>
      <c r="O144" s="1"/>
    </row>
    <row r="145" spans="1:15" ht="15" customHeight="1">
      <c r="A145" s="20">
        <v>138</v>
      </c>
      <c r="B145" s="13" t="s">
        <v>174</v>
      </c>
      <c r="C145" s="13" t="s">
        <v>20</v>
      </c>
      <c r="D145" s="23" t="s">
        <v>160</v>
      </c>
      <c r="E145" s="23" t="s">
        <v>175</v>
      </c>
      <c r="F145" s="23" t="s">
        <v>176</v>
      </c>
      <c r="G145" s="27" t="s">
        <v>505</v>
      </c>
      <c r="H145" s="11">
        <v>48</v>
      </c>
      <c r="I145" s="11">
        <v>49</v>
      </c>
      <c r="J145" s="50">
        <f>H145+I145</f>
        <v>97</v>
      </c>
      <c r="K145" s="1"/>
      <c r="L145" s="1"/>
      <c r="M145" s="1"/>
      <c r="N145" s="1"/>
      <c r="O145" s="1"/>
    </row>
    <row r="146" spans="1:21" ht="15" customHeight="1">
      <c r="A146" s="20">
        <v>139</v>
      </c>
      <c r="B146" s="15" t="s">
        <v>229</v>
      </c>
      <c r="C146" s="15" t="s">
        <v>69</v>
      </c>
      <c r="D146" s="15" t="s">
        <v>168</v>
      </c>
      <c r="E146" s="13" t="s">
        <v>30</v>
      </c>
      <c r="F146" s="13" t="s">
        <v>187</v>
      </c>
      <c r="G146" s="27"/>
      <c r="H146" s="11">
        <v>45</v>
      </c>
      <c r="I146" s="11">
        <v>51</v>
      </c>
      <c r="J146" s="50">
        <f>I146+H146</f>
        <v>96</v>
      </c>
      <c r="K146" s="1" t="e">
        <f>SUM(#REF!)</f>
        <v>#REF!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customHeight="1">
      <c r="A147" s="79">
        <v>140</v>
      </c>
      <c r="B147" s="15" t="s">
        <v>6</v>
      </c>
      <c r="C147" s="15" t="s">
        <v>242</v>
      </c>
      <c r="D147" s="15" t="s">
        <v>160</v>
      </c>
      <c r="E147" s="13" t="s">
        <v>593</v>
      </c>
      <c r="F147" s="13" t="s">
        <v>29</v>
      </c>
      <c r="G147" s="27" t="s">
        <v>506</v>
      </c>
      <c r="H147" s="11">
        <v>47</v>
      </c>
      <c r="I147" s="11">
        <v>49</v>
      </c>
      <c r="J147" s="50">
        <f>I147+H147</f>
        <v>96</v>
      </c>
      <c r="K147" s="1" t="e">
        <f>SUM(#REF!)</f>
        <v>#REF!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customHeight="1">
      <c r="A148" s="81"/>
      <c r="B148" s="13" t="s">
        <v>331</v>
      </c>
      <c r="C148" s="13" t="s">
        <v>308</v>
      </c>
      <c r="D148" s="15" t="s">
        <v>160</v>
      </c>
      <c r="E148" s="13" t="s">
        <v>572</v>
      </c>
      <c r="F148" s="13" t="s">
        <v>37</v>
      </c>
      <c r="G148" s="27" t="s">
        <v>507</v>
      </c>
      <c r="H148" s="11">
        <v>47</v>
      </c>
      <c r="I148" s="11">
        <v>49</v>
      </c>
      <c r="J148" s="50">
        <f>I148+H148</f>
        <v>96</v>
      </c>
      <c r="K148" s="1" t="e">
        <f>SUM(#REF!)</f>
        <v>#REF!</v>
      </c>
      <c r="L148" s="2"/>
      <c r="M148" s="1"/>
      <c r="N148" s="2"/>
      <c r="O148" s="2"/>
      <c r="P148" s="2"/>
      <c r="Q148" s="2"/>
      <c r="R148" s="2"/>
      <c r="S148" s="2"/>
      <c r="T148" s="2"/>
      <c r="U148" s="2"/>
    </row>
    <row r="149" spans="1:21" ht="15" customHeight="1">
      <c r="A149" s="79">
        <v>142</v>
      </c>
      <c r="B149" s="15" t="s">
        <v>368</v>
      </c>
      <c r="C149" s="15" t="s">
        <v>369</v>
      </c>
      <c r="D149" s="15" t="s">
        <v>164</v>
      </c>
      <c r="E149" s="13" t="s">
        <v>563</v>
      </c>
      <c r="F149" s="13" t="s">
        <v>40</v>
      </c>
      <c r="G149" s="27" t="s">
        <v>506</v>
      </c>
      <c r="H149" s="11">
        <v>49</v>
      </c>
      <c r="I149" s="11">
        <v>47</v>
      </c>
      <c r="J149" s="50">
        <f>I149+H149</f>
        <v>96</v>
      </c>
      <c r="K149" s="1" t="e">
        <f>SUM(#REF!)</f>
        <v>#REF!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15" ht="15" customHeight="1">
      <c r="A150" s="81"/>
      <c r="B150" s="13" t="s">
        <v>277</v>
      </c>
      <c r="C150" s="13" t="s">
        <v>19</v>
      </c>
      <c r="D150" s="13" t="s">
        <v>160</v>
      </c>
      <c r="E150" s="13" t="s">
        <v>278</v>
      </c>
      <c r="F150" s="13" t="s">
        <v>279</v>
      </c>
      <c r="G150" s="27" t="s">
        <v>505</v>
      </c>
      <c r="H150" s="11">
        <v>49</v>
      </c>
      <c r="I150" s="11">
        <v>47</v>
      </c>
      <c r="J150" s="50">
        <f>H150+I150</f>
        <v>96</v>
      </c>
      <c r="K150" s="1"/>
      <c r="L150" s="1"/>
      <c r="M150" s="1"/>
      <c r="N150" s="1"/>
      <c r="O150" s="1"/>
    </row>
    <row r="151" spans="1:21" ht="15" customHeight="1">
      <c r="A151" s="20">
        <v>144</v>
      </c>
      <c r="B151" s="13" t="s">
        <v>195</v>
      </c>
      <c r="C151" s="13" t="s">
        <v>103</v>
      </c>
      <c r="D151" s="13" t="s">
        <v>160</v>
      </c>
      <c r="E151" s="13" t="s">
        <v>542</v>
      </c>
      <c r="F151" s="13" t="s">
        <v>124</v>
      </c>
      <c r="G151" s="27"/>
      <c r="H151" s="11">
        <v>51</v>
      </c>
      <c r="I151" s="11">
        <v>45</v>
      </c>
      <c r="J151" s="50">
        <f>I151+H151</f>
        <v>96</v>
      </c>
      <c r="K151" s="1" t="e">
        <f>SUM(#REF!)</f>
        <v>#REF!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15" ht="15" customHeight="1">
      <c r="A152" s="20">
        <v>145</v>
      </c>
      <c r="B152" s="13" t="s">
        <v>276</v>
      </c>
      <c r="C152" s="13" t="s">
        <v>27</v>
      </c>
      <c r="D152" s="13" t="s">
        <v>160</v>
      </c>
      <c r="E152" s="13" t="s">
        <v>56</v>
      </c>
      <c r="F152" s="13" t="s">
        <v>37</v>
      </c>
      <c r="G152" s="27" t="s">
        <v>505</v>
      </c>
      <c r="H152" s="11">
        <v>47</v>
      </c>
      <c r="I152" s="11">
        <v>48</v>
      </c>
      <c r="J152" s="50">
        <f>H152+I152</f>
        <v>95</v>
      </c>
      <c r="K152" s="2"/>
      <c r="L152" s="1"/>
      <c r="M152" s="1"/>
      <c r="N152" s="2"/>
      <c r="O152" s="2"/>
    </row>
    <row r="153" spans="1:21" ht="15" customHeight="1">
      <c r="A153" s="20">
        <v>146</v>
      </c>
      <c r="B153" s="15" t="s">
        <v>312</v>
      </c>
      <c r="C153" s="15" t="s">
        <v>313</v>
      </c>
      <c r="D153" s="15" t="s">
        <v>164</v>
      </c>
      <c r="E153" s="13" t="s">
        <v>30</v>
      </c>
      <c r="F153" s="13" t="s">
        <v>40</v>
      </c>
      <c r="G153" s="27"/>
      <c r="H153" s="11">
        <v>41</v>
      </c>
      <c r="I153" s="11">
        <v>53</v>
      </c>
      <c r="J153" s="50">
        <f>I153+H153</f>
        <v>94</v>
      </c>
      <c r="K153" s="1" t="e">
        <f>SUM(#REF!)</f>
        <v>#REF!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customHeight="1">
      <c r="A154" s="20">
        <v>147</v>
      </c>
      <c r="B154" s="15" t="s">
        <v>384</v>
      </c>
      <c r="C154" s="15" t="s">
        <v>1</v>
      </c>
      <c r="D154" s="15" t="s">
        <v>160</v>
      </c>
      <c r="E154" s="13" t="s">
        <v>561</v>
      </c>
      <c r="F154" s="13" t="s">
        <v>599</v>
      </c>
      <c r="G154" s="27"/>
      <c r="H154" s="11">
        <v>47</v>
      </c>
      <c r="I154" s="11">
        <v>47</v>
      </c>
      <c r="J154" s="50">
        <f>I154+H154</f>
        <v>94</v>
      </c>
      <c r="K154" s="1" t="e">
        <f>SUM(#REF!)</f>
        <v>#REF!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15" ht="15" customHeight="1">
      <c r="A155" s="20">
        <v>148</v>
      </c>
      <c r="B155" s="13" t="s">
        <v>259</v>
      </c>
      <c r="C155" s="13" t="s">
        <v>260</v>
      </c>
      <c r="D155" s="13" t="s">
        <v>164</v>
      </c>
      <c r="E155" s="13" t="s">
        <v>604</v>
      </c>
      <c r="F155" s="13" t="s">
        <v>262</v>
      </c>
      <c r="G155" s="27" t="s">
        <v>523</v>
      </c>
      <c r="H155" s="11">
        <v>48</v>
      </c>
      <c r="I155" s="11">
        <v>46</v>
      </c>
      <c r="J155" s="50">
        <f>H155+I155</f>
        <v>94</v>
      </c>
      <c r="K155" s="1"/>
      <c r="L155" s="1"/>
      <c r="M155" s="1"/>
      <c r="N155" s="1"/>
      <c r="O155" s="1"/>
    </row>
    <row r="156" spans="1:21" ht="15" customHeight="1">
      <c r="A156" s="20">
        <v>149</v>
      </c>
      <c r="B156" s="13" t="s">
        <v>365</v>
      </c>
      <c r="C156" s="13" t="s">
        <v>366</v>
      </c>
      <c r="D156" s="13" t="s">
        <v>201</v>
      </c>
      <c r="E156" s="13" t="s">
        <v>535</v>
      </c>
      <c r="F156" s="13" t="s">
        <v>40</v>
      </c>
      <c r="G156" s="4"/>
      <c r="H156" s="11">
        <v>50</v>
      </c>
      <c r="I156" s="11">
        <v>44</v>
      </c>
      <c r="J156" s="50">
        <f>I156+H156</f>
        <v>94</v>
      </c>
      <c r="K156" s="1" t="e">
        <f>SUM(#REF!)</f>
        <v>#REF!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14" ht="15" customHeight="1">
      <c r="A157" s="20">
        <v>150</v>
      </c>
      <c r="B157" s="13" t="s">
        <v>398</v>
      </c>
      <c r="C157" s="13" t="s">
        <v>402</v>
      </c>
      <c r="D157" s="13" t="s">
        <v>179</v>
      </c>
      <c r="E157" s="13" t="s">
        <v>36</v>
      </c>
      <c r="F157" s="13" t="s">
        <v>403</v>
      </c>
      <c r="G157" s="27" t="s">
        <v>525</v>
      </c>
      <c r="H157" s="11">
        <v>51</v>
      </c>
      <c r="I157" s="11">
        <v>43</v>
      </c>
      <c r="J157" s="50">
        <f>H157+I157</f>
        <v>94</v>
      </c>
      <c r="K157" s="1"/>
      <c r="L157" s="1"/>
      <c r="M157" s="1"/>
      <c r="N157" s="1"/>
    </row>
    <row r="158" spans="1:21" ht="15" customHeight="1">
      <c r="A158" s="20">
        <v>151</v>
      </c>
      <c r="B158" s="13" t="s">
        <v>321</v>
      </c>
      <c r="C158" s="13" t="s">
        <v>322</v>
      </c>
      <c r="D158" s="13" t="s">
        <v>164</v>
      </c>
      <c r="E158" s="13" t="s">
        <v>570</v>
      </c>
      <c r="F158" s="13" t="s">
        <v>47</v>
      </c>
      <c r="G158" s="27"/>
      <c r="H158" s="11">
        <v>46</v>
      </c>
      <c r="I158" s="11">
        <v>47</v>
      </c>
      <c r="J158" s="50">
        <f>I158+H158</f>
        <v>93</v>
      </c>
      <c r="K158" s="1" t="e">
        <f>SUM(#REF!)</f>
        <v>#REF!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customHeight="1">
      <c r="A159" s="20">
        <v>152</v>
      </c>
      <c r="B159" s="13" t="s">
        <v>410</v>
      </c>
      <c r="C159" s="13" t="s">
        <v>412</v>
      </c>
      <c r="D159" s="13" t="s">
        <v>168</v>
      </c>
      <c r="E159" s="13" t="s">
        <v>314</v>
      </c>
      <c r="F159" s="13" t="s">
        <v>501</v>
      </c>
      <c r="G159" s="27"/>
      <c r="H159" s="11">
        <v>47</v>
      </c>
      <c r="I159" s="11">
        <v>46</v>
      </c>
      <c r="J159" s="50">
        <f>I159+H159</f>
        <v>93</v>
      </c>
      <c r="K159" s="1" t="e">
        <f>SUM(#REF!)</f>
        <v>#REF!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customHeight="1">
      <c r="A160" s="20">
        <v>153</v>
      </c>
      <c r="B160" s="13" t="s">
        <v>95</v>
      </c>
      <c r="C160" s="13" t="s">
        <v>9</v>
      </c>
      <c r="D160" s="23" t="s">
        <v>160</v>
      </c>
      <c r="E160" s="23" t="s">
        <v>571</v>
      </c>
      <c r="F160" s="23" t="s">
        <v>47</v>
      </c>
      <c r="G160" s="27"/>
      <c r="H160" s="11">
        <v>46</v>
      </c>
      <c r="I160" s="11">
        <v>46</v>
      </c>
      <c r="J160" s="50">
        <f>I160+H160</f>
        <v>92</v>
      </c>
      <c r="K160" s="1" t="e">
        <f>SUM(#REF!)</f>
        <v>#REF!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customHeight="1">
      <c r="A161" s="20">
        <v>154</v>
      </c>
      <c r="B161" s="13" t="s">
        <v>387</v>
      </c>
      <c r="C161" s="13" t="s">
        <v>388</v>
      </c>
      <c r="D161" s="13" t="s">
        <v>160</v>
      </c>
      <c r="E161" s="13" t="s">
        <v>611</v>
      </c>
      <c r="F161" s="13" t="s">
        <v>556</v>
      </c>
      <c r="G161" s="27" t="s">
        <v>506</v>
      </c>
      <c r="H161" s="11">
        <v>48</v>
      </c>
      <c r="I161" s="11">
        <v>44</v>
      </c>
      <c r="J161" s="50">
        <f>I161+H161</f>
        <v>92</v>
      </c>
      <c r="K161" s="1" t="e">
        <f>SUM(#REF!)</f>
        <v>#REF!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15" ht="15" customHeight="1">
      <c r="A162" s="20">
        <v>155</v>
      </c>
      <c r="B162" s="13" t="s">
        <v>290</v>
      </c>
      <c r="C162" s="13" t="s">
        <v>178</v>
      </c>
      <c r="D162" s="13" t="s">
        <v>179</v>
      </c>
      <c r="E162" s="13" t="s">
        <v>106</v>
      </c>
      <c r="F162" s="13" t="s">
        <v>258</v>
      </c>
      <c r="G162" s="27" t="s">
        <v>505</v>
      </c>
      <c r="H162" s="11">
        <v>41</v>
      </c>
      <c r="I162" s="11">
        <v>50</v>
      </c>
      <c r="J162" s="50">
        <f>H162+I162</f>
        <v>91</v>
      </c>
      <c r="K162" s="1"/>
      <c r="L162" s="1"/>
      <c r="M162" s="1"/>
      <c r="N162" s="1"/>
      <c r="O162" s="1"/>
    </row>
    <row r="163" spans="1:15" ht="15" customHeight="1">
      <c r="A163" s="20">
        <v>156</v>
      </c>
      <c r="B163" s="13" t="s">
        <v>231</v>
      </c>
      <c r="C163" s="13" t="s">
        <v>11</v>
      </c>
      <c r="D163" s="13" t="s">
        <v>160</v>
      </c>
      <c r="E163" s="13" t="s">
        <v>56</v>
      </c>
      <c r="F163" s="13" t="s">
        <v>232</v>
      </c>
      <c r="G163" s="27" t="s">
        <v>505</v>
      </c>
      <c r="H163" s="11">
        <v>47</v>
      </c>
      <c r="I163" s="11">
        <v>44</v>
      </c>
      <c r="J163" s="50">
        <f>H163+I163</f>
        <v>91</v>
      </c>
      <c r="K163" s="1"/>
      <c r="L163" s="1"/>
      <c r="M163" s="1"/>
      <c r="N163" s="1"/>
      <c r="O163" s="1"/>
    </row>
    <row r="164" spans="1:21" ht="15" customHeight="1">
      <c r="A164" s="20">
        <v>157</v>
      </c>
      <c r="B164" s="16" t="s">
        <v>355</v>
      </c>
      <c r="C164" s="16" t="s">
        <v>7</v>
      </c>
      <c r="D164" s="16" t="s">
        <v>160</v>
      </c>
      <c r="E164" s="16" t="s">
        <v>583</v>
      </c>
      <c r="F164" s="16" t="s">
        <v>548</v>
      </c>
      <c r="G164" s="27"/>
      <c r="H164" s="11">
        <v>44</v>
      </c>
      <c r="I164" s="11">
        <v>46</v>
      </c>
      <c r="J164" s="50">
        <f>I164+H164</f>
        <v>90</v>
      </c>
      <c r="K164" s="1" t="e">
        <f>SUM(#REF!)</f>
        <v>#REF!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15" ht="15" customHeight="1">
      <c r="A165" s="20">
        <v>158</v>
      </c>
      <c r="B165" s="13" t="s">
        <v>316</v>
      </c>
      <c r="C165" s="13" t="s">
        <v>8</v>
      </c>
      <c r="D165" s="13" t="s">
        <v>160</v>
      </c>
      <c r="E165" s="13" t="s">
        <v>317</v>
      </c>
      <c r="F165" s="13" t="s">
        <v>44</v>
      </c>
      <c r="G165" s="27" t="s">
        <v>505</v>
      </c>
      <c r="H165" s="11">
        <v>44</v>
      </c>
      <c r="I165" s="11">
        <v>45</v>
      </c>
      <c r="J165" s="50">
        <f>H165+I165</f>
        <v>89</v>
      </c>
      <c r="K165" s="1"/>
      <c r="L165" s="1"/>
      <c r="M165" s="1"/>
      <c r="N165" s="1"/>
      <c r="O165" s="1"/>
    </row>
    <row r="166" spans="1:15" ht="15" customHeight="1">
      <c r="A166" s="20">
        <v>159</v>
      </c>
      <c r="B166" s="13" t="s">
        <v>236</v>
      </c>
      <c r="C166" s="13" t="s">
        <v>9</v>
      </c>
      <c r="D166" s="13" t="s">
        <v>160</v>
      </c>
      <c r="E166" s="13" t="s">
        <v>62</v>
      </c>
      <c r="F166" s="13" t="s">
        <v>58</v>
      </c>
      <c r="G166" s="4" t="s">
        <v>505</v>
      </c>
      <c r="H166" s="11">
        <v>37</v>
      </c>
      <c r="I166" s="11">
        <v>50</v>
      </c>
      <c r="J166" s="50">
        <f>H166+I166</f>
        <v>87</v>
      </c>
      <c r="K166" s="1"/>
      <c r="L166" s="1"/>
      <c r="M166" s="1"/>
      <c r="N166" s="1"/>
      <c r="O166" s="1"/>
    </row>
    <row r="167" spans="1:15" ht="15" customHeight="1">
      <c r="A167" s="20">
        <v>160</v>
      </c>
      <c r="B167" s="16" t="s">
        <v>342</v>
      </c>
      <c r="C167" s="16" t="s">
        <v>2</v>
      </c>
      <c r="D167" s="16" t="s">
        <v>160</v>
      </c>
      <c r="E167" s="16" t="s">
        <v>49</v>
      </c>
      <c r="F167" s="13" t="s">
        <v>37</v>
      </c>
      <c r="G167" s="27" t="s">
        <v>505</v>
      </c>
      <c r="H167" s="11">
        <v>41</v>
      </c>
      <c r="I167" s="11">
        <v>46</v>
      </c>
      <c r="J167" s="50">
        <f>H167+I167</f>
        <v>87</v>
      </c>
      <c r="K167" s="1"/>
      <c r="L167" s="1"/>
      <c r="M167" s="1"/>
      <c r="N167" s="1"/>
      <c r="O167" s="1"/>
    </row>
    <row r="168" spans="1:15" ht="15" customHeight="1">
      <c r="A168" s="20">
        <v>161</v>
      </c>
      <c r="B168" s="13" t="s">
        <v>195</v>
      </c>
      <c r="C168" s="52" t="s">
        <v>304</v>
      </c>
      <c r="D168" s="52" t="s">
        <v>160</v>
      </c>
      <c r="E168" s="52" t="s">
        <v>305</v>
      </c>
      <c r="F168" s="52" t="s">
        <v>306</v>
      </c>
      <c r="G168" s="27" t="s">
        <v>505</v>
      </c>
      <c r="H168" s="11">
        <v>42</v>
      </c>
      <c r="I168" s="11">
        <v>45</v>
      </c>
      <c r="J168" s="50">
        <f>H168+I168</f>
        <v>87</v>
      </c>
      <c r="K168" s="1"/>
      <c r="L168" s="1"/>
      <c r="M168" s="1"/>
      <c r="N168" s="1"/>
      <c r="O168" s="1"/>
    </row>
    <row r="169" spans="1:15" ht="15" customHeight="1">
      <c r="A169" s="20">
        <v>162</v>
      </c>
      <c r="B169" s="13" t="s">
        <v>22</v>
      </c>
      <c r="C169" s="13" t="s">
        <v>27</v>
      </c>
      <c r="D169" s="13" t="s">
        <v>160</v>
      </c>
      <c r="E169" s="13" t="s">
        <v>56</v>
      </c>
      <c r="F169" s="13" t="s">
        <v>57</v>
      </c>
      <c r="G169" s="27" t="s">
        <v>524</v>
      </c>
      <c r="H169" s="11">
        <v>41</v>
      </c>
      <c r="I169" s="11">
        <v>45</v>
      </c>
      <c r="J169" s="50">
        <f>H169+I169</f>
        <v>86</v>
      </c>
      <c r="K169" s="1"/>
      <c r="L169" s="1"/>
      <c r="M169" s="1"/>
      <c r="N169" s="1"/>
      <c r="O169" s="1"/>
    </row>
    <row r="170" spans="1:21" ht="15" customHeight="1">
      <c r="A170" s="20">
        <v>163</v>
      </c>
      <c r="B170" s="16" t="s">
        <v>299</v>
      </c>
      <c r="C170" s="16" t="s">
        <v>1</v>
      </c>
      <c r="D170" s="16" t="s">
        <v>160</v>
      </c>
      <c r="E170" s="16" t="s">
        <v>561</v>
      </c>
      <c r="F170" s="16" t="s">
        <v>562</v>
      </c>
      <c r="G170" s="27"/>
      <c r="H170" s="11">
        <v>38</v>
      </c>
      <c r="I170" s="11">
        <v>47</v>
      </c>
      <c r="J170" s="50">
        <f>I170+H170</f>
        <v>85</v>
      </c>
      <c r="K170" s="1" t="e">
        <f>SUM(#REF!)</f>
        <v>#REF!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15" ht="15" customHeight="1">
      <c r="A171" s="20">
        <v>164</v>
      </c>
      <c r="B171" s="13" t="s">
        <v>48</v>
      </c>
      <c r="C171" s="13" t="s">
        <v>265</v>
      </c>
      <c r="D171" s="13" t="s">
        <v>160</v>
      </c>
      <c r="E171" s="13" t="s">
        <v>194</v>
      </c>
      <c r="F171" s="13" t="s">
        <v>44</v>
      </c>
      <c r="G171" s="27" t="s">
        <v>505</v>
      </c>
      <c r="H171" s="11">
        <v>39</v>
      </c>
      <c r="I171" s="11">
        <v>46</v>
      </c>
      <c r="J171" s="50">
        <f>H171+I171</f>
        <v>85</v>
      </c>
      <c r="K171" s="1"/>
      <c r="L171" s="1"/>
      <c r="M171" s="1"/>
      <c r="N171" s="1"/>
      <c r="O171" s="1"/>
    </row>
    <row r="172" spans="1:15" ht="15" customHeight="1">
      <c r="A172" s="79">
        <v>165</v>
      </c>
      <c r="B172" s="13" t="s">
        <v>252</v>
      </c>
      <c r="C172" s="13" t="s">
        <v>0</v>
      </c>
      <c r="D172" s="13" t="s">
        <v>160</v>
      </c>
      <c r="E172" s="13" t="s">
        <v>210</v>
      </c>
      <c r="F172" s="13" t="s">
        <v>441</v>
      </c>
      <c r="G172" s="27" t="s">
        <v>505</v>
      </c>
      <c r="H172" s="11">
        <v>41</v>
      </c>
      <c r="I172" s="11">
        <v>44</v>
      </c>
      <c r="J172" s="50">
        <f>H172+I172</f>
        <v>85</v>
      </c>
      <c r="K172" s="1"/>
      <c r="L172" s="1"/>
      <c r="M172" s="1"/>
      <c r="N172" s="1"/>
      <c r="O172" s="1"/>
    </row>
    <row r="173" spans="1:15" ht="15" customHeight="1">
      <c r="A173" s="81"/>
      <c r="B173" s="13" t="s">
        <v>318</v>
      </c>
      <c r="C173" s="13" t="s">
        <v>1</v>
      </c>
      <c r="D173" s="13" t="s">
        <v>160</v>
      </c>
      <c r="E173" s="13" t="s">
        <v>38</v>
      </c>
      <c r="F173" s="13" t="s">
        <v>44</v>
      </c>
      <c r="G173" s="4" t="s">
        <v>505</v>
      </c>
      <c r="H173" s="11">
        <v>41</v>
      </c>
      <c r="I173" s="11">
        <v>44</v>
      </c>
      <c r="J173" s="50">
        <f>H173+I173</f>
        <v>85</v>
      </c>
      <c r="K173" s="2"/>
      <c r="L173" s="1"/>
      <c r="M173" s="1"/>
      <c r="N173" s="2"/>
      <c r="O173" s="2"/>
    </row>
    <row r="174" spans="1:21" ht="15" customHeight="1">
      <c r="A174" s="20">
        <v>167</v>
      </c>
      <c r="B174" s="15" t="s">
        <v>408</v>
      </c>
      <c r="C174" s="15" t="s">
        <v>395</v>
      </c>
      <c r="D174" s="15" t="s">
        <v>168</v>
      </c>
      <c r="E174" s="13" t="s">
        <v>598</v>
      </c>
      <c r="F174" s="13" t="s">
        <v>409</v>
      </c>
      <c r="G174" s="27"/>
      <c r="H174" s="11">
        <v>43</v>
      </c>
      <c r="I174" s="11">
        <v>42</v>
      </c>
      <c r="J174" s="50">
        <f>I174+H174</f>
        <v>85</v>
      </c>
      <c r="K174" s="1" t="e">
        <f>SUM(#REF!)</f>
        <v>#REF!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15" ht="15" customHeight="1">
      <c r="A175" s="20">
        <v>168</v>
      </c>
      <c r="B175" s="13" t="s">
        <v>208</v>
      </c>
      <c r="C175" s="13" t="s">
        <v>209</v>
      </c>
      <c r="D175" s="13" t="s">
        <v>201</v>
      </c>
      <c r="E175" s="13" t="s">
        <v>210</v>
      </c>
      <c r="F175" s="13" t="s">
        <v>211</v>
      </c>
      <c r="G175" s="27" t="s">
        <v>505</v>
      </c>
      <c r="H175" s="11">
        <v>44</v>
      </c>
      <c r="I175" s="11">
        <v>41</v>
      </c>
      <c r="J175" s="50">
        <f>H175+I175</f>
        <v>85</v>
      </c>
      <c r="K175" s="1"/>
      <c r="L175" s="1"/>
      <c r="M175" s="1"/>
      <c r="N175" s="1"/>
      <c r="O175" s="1"/>
    </row>
    <row r="176" spans="1:21" ht="15" customHeight="1">
      <c r="A176" s="20">
        <v>169</v>
      </c>
      <c r="B176" s="15" t="s">
        <v>256</v>
      </c>
      <c r="C176" s="15" t="s">
        <v>257</v>
      </c>
      <c r="D176" s="15" t="s">
        <v>179</v>
      </c>
      <c r="E176" s="13" t="s">
        <v>574</v>
      </c>
      <c r="F176" s="13" t="s">
        <v>258</v>
      </c>
      <c r="G176" s="27" t="s">
        <v>506</v>
      </c>
      <c r="H176" s="11">
        <v>39</v>
      </c>
      <c r="I176" s="11">
        <v>45</v>
      </c>
      <c r="J176" s="50">
        <f>I176+H176</f>
        <v>84</v>
      </c>
      <c r="K176" s="1" t="e">
        <f>SUM(#REF!)</f>
        <v>#REF!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15" ht="15" customHeight="1">
      <c r="A177" s="20">
        <v>170</v>
      </c>
      <c r="B177" s="13" t="s">
        <v>219</v>
      </c>
      <c r="C177" s="13" t="s">
        <v>220</v>
      </c>
      <c r="D177" s="13" t="s">
        <v>160</v>
      </c>
      <c r="E177" s="13" t="s">
        <v>221</v>
      </c>
      <c r="F177" s="13" t="s">
        <v>610</v>
      </c>
      <c r="G177" s="27" t="s">
        <v>505</v>
      </c>
      <c r="H177" s="11">
        <v>48</v>
      </c>
      <c r="I177" s="11">
        <v>36</v>
      </c>
      <c r="J177" s="50">
        <f>H177+I177</f>
        <v>84</v>
      </c>
      <c r="K177" s="1"/>
      <c r="L177" s="1"/>
      <c r="M177" s="1"/>
      <c r="N177" s="1"/>
      <c r="O177" s="1"/>
    </row>
    <row r="178" spans="1:21" ht="15" customHeight="1">
      <c r="A178" s="20">
        <v>171</v>
      </c>
      <c r="B178" s="15" t="s">
        <v>332</v>
      </c>
      <c r="C178" s="15" t="s">
        <v>333</v>
      </c>
      <c r="D178" s="15" t="s">
        <v>334</v>
      </c>
      <c r="E178" s="13" t="s">
        <v>36</v>
      </c>
      <c r="F178" s="13" t="s">
        <v>47</v>
      </c>
      <c r="G178" s="27"/>
      <c r="H178" s="11">
        <v>39</v>
      </c>
      <c r="I178" s="11">
        <v>44</v>
      </c>
      <c r="J178" s="50">
        <f>I178+H178</f>
        <v>83</v>
      </c>
      <c r="K178" s="1" t="e">
        <f>SUM(#REF!)</f>
        <v>#REF!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customHeight="1">
      <c r="A179" s="20">
        <v>172</v>
      </c>
      <c r="B179" s="15" t="s">
        <v>101</v>
      </c>
      <c r="C179" s="15" t="s">
        <v>23</v>
      </c>
      <c r="D179" s="15" t="s">
        <v>160</v>
      </c>
      <c r="E179" s="13" t="s">
        <v>36</v>
      </c>
      <c r="F179" s="13" t="s">
        <v>584</v>
      </c>
      <c r="G179" s="27"/>
      <c r="H179" s="11">
        <v>44</v>
      </c>
      <c r="I179" s="11">
        <v>39</v>
      </c>
      <c r="J179" s="50">
        <f>I179+H179</f>
        <v>83</v>
      </c>
      <c r="K179" s="1" t="e">
        <f>SUM(#REF!)</f>
        <v>#REF!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customHeight="1">
      <c r="A180" s="20">
        <v>173</v>
      </c>
      <c r="B180" s="16" t="s">
        <v>447</v>
      </c>
      <c r="C180" s="16" t="s">
        <v>448</v>
      </c>
      <c r="D180" s="16" t="s">
        <v>179</v>
      </c>
      <c r="E180" s="16" t="s">
        <v>531</v>
      </c>
      <c r="F180" s="16" t="s">
        <v>449</v>
      </c>
      <c r="G180" s="4" t="s">
        <v>507</v>
      </c>
      <c r="H180" s="11">
        <v>45</v>
      </c>
      <c r="I180" s="11">
        <v>38</v>
      </c>
      <c r="J180" s="50">
        <f>I180+H180</f>
        <v>83</v>
      </c>
      <c r="K180" s="1" t="e">
        <f>SUM(#REF!)</f>
        <v>#REF!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customHeight="1">
      <c r="A181" s="20">
        <v>174</v>
      </c>
      <c r="B181" s="16" t="s">
        <v>285</v>
      </c>
      <c r="C181" s="16" t="s">
        <v>286</v>
      </c>
      <c r="D181" s="16" t="s">
        <v>164</v>
      </c>
      <c r="E181" s="16" t="s">
        <v>94</v>
      </c>
      <c r="F181" s="16" t="s">
        <v>287</v>
      </c>
      <c r="G181" s="4" t="s">
        <v>507</v>
      </c>
      <c r="H181" s="11">
        <v>39</v>
      </c>
      <c r="I181" s="11">
        <v>43</v>
      </c>
      <c r="J181" s="50">
        <f>I181+H181</f>
        <v>82</v>
      </c>
      <c r="K181" s="1" t="e">
        <f>SUM(#REF!)</f>
        <v>#REF!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15" ht="15" customHeight="1">
      <c r="A182" s="20">
        <v>175</v>
      </c>
      <c r="B182" s="13" t="s">
        <v>302</v>
      </c>
      <c r="C182" s="13" t="s">
        <v>303</v>
      </c>
      <c r="D182" s="13" t="s">
        <v>160</v>
      </c>
      <c r="E182" s="13" t="s">
        <v>62</v>
      </c>
      <c r="F182" s="13" t="s">
        <v>77</v>
      </c>
      <c r="G182" s="27" t="s">
        <v>505</v>
      </c>
      <c r="H182" s="11">
        <v>44</v>
      </c>
      <c r="I182" s="11">
        <v>38</v>
      </c>
      <c r="J182" s="50">
        <f aca="true" t="shared" si="7" ref="J182:J189">H182+I182</f>
        <v>82</v>
      </c>
      <c r="K182" s="1"/>
      <c r="L182" s="1"/>
      <c r="M182" s="1"/>
      <c r="N182" s="1"/>
      <c r="O182" s="1"/>
    </row>
    <row r="183" spans="1:15" ht="15" customHeight="1">
      <c r="A183" s="20">
        <v>176</v>
      </c>
      <c r="B183" s="13" t="s">
        <v>204</v>
      </c>
      <c r="C183" s="13" t="s">
        <v>205</v>
      </c>
      <c r="D183" s="13" t="s">
        <v>206</v>
      </c>
      <c r="E183" s="13" t="s">
        <v>207</v>
      </c>
      <c r="F183" s="13" t="s">
        <v>47</v>
      </c>
      <c r="G183" s="27" t="s">
        <v>523</v>
      </c>
      <c r="H183" s="11">
        <v>38</v>
      </c>
      <c r="I183" s="11">
        <v>43</v>
      </c>
      <c r="J183" s="50">
        <f t="shared" si="7"/>
        <v>81</v>
      </c>
      <c r="K183" s="1"/>
      <c r="L183" s="1"/>
      <c r="M183" s="1"/>
      <c r="N183" s="1"/>
      <c r="O183" s="1"/>
    </row>
    <row r="184" spans="1:14" ht="15" customHeight="1">
      <c r="A184" s="20">
        <v>177</v>
      </c>
      <c r="B184" s="13" t="s">
        <v>223</v>
      </c>
      <c r="C184" s="13" t="s">
        <v>224</v>
      </c>
      <c r="D184" s="13" t="s">
        <v>160</v>
      </c>
      <c r="E184" s="13" t="s">
        <v>221</v>
      </c>
      <c r="F184" s="13" t="s">
        <v>610</v>
      </c>
      <c r="G184" s="27" t="s">
        <v>526</v>
      </c>
      <c r="H184" s="11">
        <v>37</v>
      </c>
      <c r="I184" s="11">
        <v>42</v>
      </c>
      <c r="J184" s="50">
        <f t="shared" si="7"/>
        <v>79</v>
      </c>
      <c r="K184" s="1"/>
      <c r="L184" s="1"/>
      <c r="M184" s="1"/>
      <c r="N184" s="1"/>
    </row>
    <row r="185" spans="1:15" ht="15" customHeight="1">
      <c r="A185" s="20">
        <v>178</v>
      </c>
      <c r="B185" s="13" t="s">
        <v>193</v>
      </c>
      <c r="C185" s="13" t="s">
        <v>112</v>
      </c>
      <c r="D185" s="13" t="s">
        <v>160</v>
      </c>
      <c r="E185" s="13" t="s">
        <v>191</v>
      </c>
      <c r="F185" s="13" t="s">
        <v>58</v>
      </c>
      <c r="G185" s="4" t="s">
        <v>523</v>
      </c>
      <c r="H185" s="11">
        <v>33</v>
      </c>
      <c r="I185" s="11">
        <v>44</v>
      </c>
      <c r="J185" s="50">
        <f t="shared" si="7"/>
        <v>77</v>
      </c>
      <c r="K185" s="1"/>
      <c r="L185" s="1"/>
      <c r="M185" s="1"/>
      <c r="N185" s="1"/>
      <c r="O185" s="1"/>
    </row>
    <row r="186" spans="1:15" ht="15" customHeight="1">
      <c r="A186" s="20">
        <v>179</v>
      </c>
      <c r="B186" s="13" t="s">
        <v>325</v>
      </c>
      <c r="C186" s="13" t="s">
        <v>17</v>
      </c>
      <c r="D186" s="13" t="s">
        <v>160</v>
      </c>
      <c r="E186" s="13" t="s">
        <v>55</v>
      </c>
      <c r="F186" s="13" t="s">
        <v>279</v>
      </c>
      <c r="G186" s="4" t="s">
        <v>505</v>
      </c>
      <c r="H186" s="11">
        <v>39</v>
      </c>
      <c r="I186" s="11">
        <v>37</v>
      </c>
      <c r="J186" s="50">
        <f t="shared" si="7"/>
        <v>76</v>
      </c>
      <c r="K186" s="1"/>
      <c r="L186" s="1"/>
      <c r="M186" s="1"/>
      <c r="N186" s="1"/>
      <c r="O186" s="1"/>
    </row>
    <row r="187" spans="1:21" s="56" customFormat="1" ht="15" customHeight="1">
      <c r="A187" s="20">
        <v>180</v>
      </c>
      <c r="B187" s="13" t="s">
        <v>326</v>
      </c>
      <c r="C187" s="13" t="s">
        <v>327</v>
      </c>
      <c r="D187" s="13" t="s">
        <v>160</v>
      </c>
      <c r="E187" s="13" t="s">
        <v>328</v>
      </c>
      <c r="F187" s="13" t="s">
        <v>329</v>
      </c>
      <c r="G187" s="4" t="s">
        <v>505</v>
      </c>
      <c r="H187" s="11">
        <v>35</v>
      </c>
      <c r="I187" s="11">
        <v>40</v>
      </c>
      <c r="J187" s="50">
        <f t="shared" si="7"/>
        <v>75</v>
      </c>
      <c r="K187" s="2"/>
      <c r="L187" s="1"/>
      <c r="M187" s="1"/>
      <c r="N187" s="2"/>
      <c r="O187" s="2"/>
      <c r="P187"/>
      <c r="Q187"/>
      <c r="R187"/>
      <c r="S187"/>
      <c r="T187"/>
      <c r="U187"/>
    </row>
    <row r="188" spans="1:21" s="56" customFormat="1" ht="15" customHeight="1">
      <c r="A188" s="20">
        <v>181</v>
      </c>
      <c r="B188" s="13" t="s">
        <v>190</v>
      </c>
      <c r="C188" s="13" t="s">
        <v>17</v>
      </c>
      <c r="D188" s="13" t="s">
        <v>160</v>
      </c>
      <c r="E188" s="13" t="s">
        <v>191</v>
      </c>
      <c r="F188" s="13" t="s">
        <v>192</v>
      </c>
      <c r="G188" s="4" t="s">
        <v>505</v>
      </c>
      <c r="H188" s="11">
        <v>37</v>
      </c>
      <c r="I188" s="11">
        <v>37</v>
      </c>
      <c r="J188" s="50">
        <f t="shared" si="7"/>
        <v>74</v>
      </c>
      <c r="K188" s="1"/>
      <c r="L188" s="1"/>
      <c r="M188" s="1"/>
      <c r="N188" s="1"/>
      <c r="O188" s="1"/>
      <c r="P188"/>
      <c r="Q188"/>
      <c r="R188"/>
      <c r="S188"/>
      <c r="T188"/>
      <c r="U188"/>
    </row>
    <row r="189" spans="1:14" ht="15" customHeight="1">
      <c r="A189" s="20">
        <v>182</v>
      </c>
      <c r="B189" s="13" t="s">
        <v>425</v>
      </c>
      <c r="C189" s="13" t="s">
        <v>426</v>
      </c>
      <c r="D189" s="13" t="s">
        <v>160</v>
      </c>
      <c r="E189" s="13" t="s">
        <v>94</v>
      </c>
      <c r="F189" s="13" t="s">
        <v>594</v>
      </c>
      <c r="G189" s="4" t="s">
        <v>525</v>
      </c>
      <c r="H189" s="11">
        <v>38</v>
      </c>
      <c r="I189" s="11">
        <v>34</v>
      </c>
      <c r="J189" s="50">
        <f t="shared" si="7"/>
        <v>72</v>
      </c>
      <c r="K189" s="1"/>
      <c r="L189" s="1"/>
      <c r="M189" s="1"/>
      <c r="N189" s="1"/>
    </row>
    <row r="190" spans="1:21" ht="15" customHeight="1">
      <c r="A190" s="20">
        <v>183</v>
      </c>
      <c r="B190" s="16" t="s">
        <v>516</v>
      </c>
      <c r="C190" s="16" t="s">
        <v>517</v>
      </c>
      <c r="D190" s="16" t="s">
        <v>160</v>
      </c>
      <c r="E190" s="16" t="s">
        <v>549</v>
      </c>
      <c r="F190" s="16" t="s">
        <v>550</v>
      </c>
      <c r="G190" s="4"/>
      <c r="H190" s="11">
        <v>0</v>
      </c>
      <c r="I190" s="11">
        <v>51</v>
      </c>
      <c r="J190" s="50">
        <f>I190+H190</f>
        <v>51</v>
      </c>
      <c r="K190" s="1"/>
      <c r="L190" s="2"/>
      <c r="M190" s="1"/>
      <c r="N190" s="2"/>
      <c r="O190" s="2"/>
      <c r="P190" s="2"/>
      <c r="Q190" s="2"/>
      <c r="R190" s="2"/>
      <c r="S190" s="2"/>
      <c r="T190" s="2"/>
      <c r="U190" s="2"/>
    </row>
    <row r="191" spans="1:21" ht="15" customHeight="1">
      <c r="A191" s="20">
        <v>184</v>
      </c>
      <c r="B191" s="16" t="s">
        <v>518</v>
      </c>
      <c r="C191" s="16" t="s">
        <v>4</v>
      </c>
      <c r="D191" s="16" t="s">
        <v>160</v>
      </c>
      <c r="E191" s="16" t="s">
        <v>551</v>
      </c>
      <c r="F191" s="16" t="s">
        <v>552</v>
      </c>
      <c r="G191" s="4"/>
      <c r="H191" s="11">
        <v>0</v>
      </c>
      <c r="I191" s="11">
        <v>46</v>
      </c>
      <c r="J191" s="50">
        <f>I191+H191</f>
        <v>46</v>
      </c>
      <c r="K191" s="1"/>
      <c r="L191" s="2"/>
      <c r="M191" s="1"/>
      <c r="N191" s="2"/>
      <c r="O191" s="2"/>
      <c r="P191" s="2"/>
      <c r="Q191" s="2"/>
      <c r="R191" s="2"/>
      <c r="S191" s="2"/>
      <c r="T191" s="2"/>
      <c r="U191" s="2"/>
    </row>
    <row r="192" spans="1:14" ht="15" customHeight="1">
      <c r="A192" s="20">
        <v>185</v>
      </c>
      <c r="B192" s="13" t="s">
        <v>307</v>
      </c>
      <c r="C192" s="13" t="s">
        <v>308</v>
      </c>
      <c r="D192" s="13" t="s">
        <v>160</v>
      </c>
      <c r="E192" s="13" t="s">
        <v>309</v>
      </c>
      <c r="F192" s="13" t="s">
        <v>310</v>
      </c>
      <c r="G192" s="4" t="s">
        <v>525</v>
      </c>
      <c r="H192" s="11">
        <v>20</v>
      </c>
      <c r="I192" s="11">
        <v>23</v>
      </c>
      <c r="J192" s="50">
        <f>H192+I192</f>
        <v>43</v>
      </c>
      <c r="K192" s="1"/>
      <c r="L192" s="1"/>
      <c r="M192" s="1"/>
      <c r="N192" s="1"/>
    </row>
  </sheetData>
  <sheetProtection/>
  <mergeCells count="41">
    <mergeCell ref="A85:A88"/>
    <mergeCell ref="A66:A67"/>
    <mergeCell ref="A69:A70"/>
    <mergeCell ref="A58:A59"/>
    <mergeCell ref="A60:A61"/>
    <mergeCell ref="A62:A64"/>
    <mergeCell ref="B3:E3"/>
    <mergeCell ref="B4:D5"/>
    <mergeCell ref="A23:A24"/>
    <mergeCell ref="A26:A29"/>
    <mergeCell ref="A31:A32"/>
    <mergeCell ref="A75:A76"/>
    <mergeCell ref="A77:A78"/>
    <mergeCell ref="A82:A83"/>
    <mergeCell ref="A91:A92"/>
    <mergeCell ref="A117:A118"/>
    <mergeCell ref="A40:A43"/>
    <mergeCell ref="A46:A48"/>
    <mergeCell ref="A49:A50"/>
    <mergeCell ref="A51:A53"/>
    <mergeCell ref="A54:A55"/>
    <mergeCell ref="A172:A173"/>
    <mergeCell ref="A133:A134"/>
    <mergeCell ref="A135:A136"/>
    <mergeCell ref="A93:A96"/>
    <mergeCell ref="A97:A100"/>
    <mergeCell ref="A102:A103"/>
    <mergeCell ref="A104:A106"/>
    <mergeCell ref="A110:A112"/>
    <mergeCell ref="A124:A125"/>
    <mergeCell ref="A127:A128"/>
    <mergeCell ref="A14:A16"/>
    <mergeCell ref="A138:A139"/>
    <mergeCell ref="A141:A142"/>
    <mergeCell ref="A143:A144"/>
    <mergeCell ref="A147:A148"/>
    <mergeCell ref="A149:A150"/>
    <mergeCell ref="A71:A73"/>
    <mergeCell ref="A33:A37"/>
    <mergeCell ref="A130:A131"/>
    <mergeCell ref="A119:A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00390625" style="14" bestFit="1" customWidth="1"/>
    <col min="2" max="3" width="12.28125" style="0" customWidth="1"/>
    <col min="4" max="4" width="14.7109375" style="0" customWidth="1"/>
    <col min="5" max="6" width="14.7109375" style="0" hidden="1" customWidth="1"/>
    <col min="7" max="7" width="12.28125" style="0" customWidth="1"/>
    <col min="8" max="9" width="10.8515625" style="0" bestFit="1" customWidth="1"/>
    <col min="10" max="10" width="14.28125" style="0" bestFit="1" customWidth="1"/>
    <col min="11" max="11" width="3.140625" style="0" hidden="1" customWidth="1"/>
    <col min="12" max="21" width="12.28125" style="0" customWidth="1"/>
  </cols>
  <sheetData>
    <row r="1" spans="1:21" ht="8.25" customHeight="1">
      <c r="A1" s="17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0" ht="15" customHeight="1">
      <c r="A2" s="17"/>
      <c r="B2" s="3"/>
      <c r="C2" s="3"/>
      <c r="D2" s="1"/>
      <c r="E2" s="1"/>
      <c r="F2" s="1"/>
      <c r="G2" s="1"/>
      <c r="H2" s="1"/>
      <c r="I2" s="1"/>
      <c r="J2" s="1"/>
    </row>
    <row r="3" spans="1:7" ht="24" customHeight="1">
      <c r="A3" s="18"/>
      <c r="B3" s="82" t="s">
        <v>520</v>
      </c>
      <c r="C3" s="82"/>
      <c r="D3" s="82"/>
      <c r="E3" s="82"/>
      <c r="F3" s="24"/>
      <c r="G3" s="5"/>
    </row>
    <row r="4" spans="1:7" ht="28.5" customHeight="1">
      <c r="A4" s="17"/>
      <c r="B4" s="83" t="s">
        <v>114</v>
      </c>
      <c r="C4" s="83"/>
      <c r="D4" s="84"/>
      <c r="E4" s="29"/>
      <c r="F4" s="29"/>
      <c r="G4" s="7"/>
    </row>
    <row r="5" spans="1:7" ht="58.5" customHeight="1">
      <c r="A5" s="19"/>
      <c r="B5" s="85"/>
      <c r="C5" s="85"/>
      <c r="D5" s="85"/>
      <c r="E5" s="29"/>
      <c r="F5" s="26"/>
      <c r="G5" s="7"/>
    </row>
    <row r="6" spans="1:21" ht="12.75" customHeight="1">
      <c r="A6" s="19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63">
        <v>1</v>
      </c>
      <c r="B8" s="59" t="s">
        <v>359</v>
      </c>
      <c r="C8" s="59" t="s">
        <v>360</v>
      </c>
      <c r="D8" s="59" t="s">
        <v>168</v>
      </c>
      <c r="E8" s="59"/>
      <c r="F8" s="59" t="s">
        <v>356</v>
      </c>
      <c r="G8" s="60"/>
      <c r="H8" s="61">
        <v>59</v>
      </c>
      <c r="I8" s="61">
        <v>60</v>
      </c>
      <c r="J8" s="62">
        <f aca="true" t="shared" si="0" ref="J8:J39">I8+H8</f>
        <v>119</v>
      </c>
      <c r="K8" s="1" t="e">
        <f>SUM(#REF!)</f>
        <v>#REF!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63">
        <v>2</v>
      </c>
      <c r="B9" s="59" t="s">
        <v>396</v>
      </c>
      <c r="C9" s="59" t="s">
        <v>397</v>
      </c>
      <c r="D9" s="59" t="s">
        <v>164</v>
      </c>
      <c r="E9" s="59"/>
      <c r="F9" s="59" t="s">
        <v>218</v>
      </c>
      <c r="G9" s="60"/>
      <c r="H9" s="61">
        <v>58</v>
      </c>
      <c r="I9" s="61">
        <v>59</v>
      </c>
      <c r="J9" s="62">
        <f t="shared" si="0"/>
        <v>117</v>
      </c>
      <c r="K9" s="1" t="e">
        <f>SUM(#REF!)</f>
        <v>#REF!</v>
      </c>
      <c r="L9" s="2"/>
      <c r="M9" s="1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63">
        <v>3</v>
      </c>
      <c r="B10" s="59" t="s">
        <v>454</v>
      </c>
      <c r="C10" s="59" t="s">
        <v>0</v>
      </c>
      <c r="D10" s="59" t="s">
        <v>160</v>
      </c>
      <c r="E10" s="59"/>
      <c r="F10" s="59" t="s">
        <v>400</v>
      </c>
      <c r="G10" s="60"/>
      <c r="H10" s="61">
        <v>57</v>
      </c>
      <c r="I10" s="61">
        <v>59</v>
      </c>
      <c r="J10" s="62">
        <f t="shared" si="0"/>
        <v>116</v>
      </c>
      <c r="K10" s="1" t="e">
        <f>SUM(#REF!)</f>
        <v>#REF!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63">
        <v>4</v>
      </c>
      <c r="B11" s="59" t="s">
        <v>496</v>
      </c>
      <c r="C11" s="59" t="s">
        <v>422</v>
      </c>
      <c r="D11" s="59" t="s">
        <v>168</v>
      </c>
      <c r="E11" s="59"/>
      <c r="F11" s="59" t="s">
        <v>501</v>
      </c>
      <c r="G11" s="60" t="s">
        <v>519</v>
      </c>
      <c r="H11" s="61">
        <v>56</v>
      </c>
      <c r="I11" s="61">
        <v>58</v>
      </c>
      <c r="J11" s="62">
        <f t="shared" si="0"/>
        <v>114</v>
      </c>
      <c r="K11" s="1" t="e">
        <f>SUM(#REF!)</f>
        <v>#REF!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63">
        <v>5</v>
      </c>
      <c r="B12" s="59" t="s">
        <v>484</v>
      </c>
      <c r="C12" s="59" t="s">
        <v>485</v>
      </c>
      <c r="D12" s="59" t="s">
        <v>164</v>
      </c>
      <c r="E12" s="59"/>
      <c r="F12" s="59" t="s">
        <v>424</v>
      </c>
      <c r="G12" s="60" t="s">
        <v>519</v>
      </c>
      <c r="H12" s="61">
        <v>59</v>
      </c>
      <c r="I12" s="61">
        <v>55</v>
      </c>
      <c r="J12" s="62">
        <f t="shared" si="0"/>
        <v>114</v>
      </c>
      <c r="K12" s="1" t="e">
        <f>SUM(#REF!)</f>
        <v>#REF!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63">
        <v>6</v>
      </c>
      <c r="B13" s="59" t="s">
        <v>415</v>
      </c>
      <c r="C13" s="59" t="s">
        <v>416</v>
      </c>
      <c r="D13" s="59" t="s">
        <v>164</v>
      </c>
      <c r="E13" s="59"/>
      <c r="F13" s="59" t="s">
        <v>40</v>
      </c>
      <c r="G13" s="60" t="s">
        <v>519</v>
      </c>
      <c r="H13" s="61">
        <v>56</v>
      </c>
      <c r="I13" s="61">
        <v>58</v>
      </c>
      <c r="J13" s="62">
        <f t="shared" si="0"/>
        <v>114</v>
      </c>
      <c r="K13" s="1" t="e">
        <f>SUM(#REF!)</f>
        <v>#REF!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79">
        <v>7</v>
      </c>
      <c r="B14" s="13" t="s">
        <v>469</v>
      </c>
      <c r="C14" s="13" t="s">
        <v>470</v>
      </c>
      <c r="D14" s="13" t="s">
        <v>164</v>
      </c>
      <c r="E14" s="13"/>
      <c r="F14" s="13" t="s">
        <v>40</v>
      </c>
      <c r="G14" s="27" t="s">
        <v>519</v>
      </c>
      <c r="H14" s="11">
        <v>57</v>
      </c>
      <c r="I14" s="11">
        <v>57</v>
      </c>
      <c r="J14" s="50">
        <f t="shared" si="0"/>
        <v>114</v>
      </c>
      <c r="K14" s="1" t="e">
        <f>SUM(#REF!)</f>
        <v>#REF!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80"/>
      <c r="B15" s="15" t="s">
        <v>451</v>
      </c>
      <c r="C15" s="15" t="s">
        <v>19</v>
      </c>
      <c r="D15" s="15" t="s">
        <v>160</v>
      </c>
      <c r="E15" s="15"/>
      <c r="F15" s="15" t="s">
        <v>301</v>
      </c>
      <c r="G15" s="27" t="s">
        <v>519</v>
      </c>
      <c r="H15" s="11">
        <v>57</v>
      </c>
      <c r="I15" s="11">
        <v>57</v>
      </c>
      <c r="J15" s="50">
        <f t="shared" si="0"/>
        <v>114</v>
      </c>
      <c r="K15" s="1" t="e">
        <f>SUM(#REF!)</f>
        <v>#REF!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81"/>
      <c r="B16" s="15" t="s">
        <v>71</v>
      </c>
      <c r="C16" s="15" t="s">
        <v>66</v>
      </c>
      <c r="D16" s="15" t="s">
        <v>160</v>
      </c>
      <c r="E16" s="15"/>
      <c r="F16" s="15" t="s">
        <v>46</v>
      </c>
      <c r="G16" s="27" t="s">
        <v>519</v>
      </c>
      <c r="H16" s="11">
        <v>58</v>
      </c>
      <c r="I16" s="11">
        <v>56</v>
      </c>
      <c r="J16" s="50">
        <f t="shared" si="0"/>
        <v>114</v>
      </c>
      <c r="K16" s="1" t="e">
        <f>SUM(#REF!)</f>
        <v>#REF!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0">
        <v>10</v>
      </c>
      <c r="B17" s="15" t="s">
        <v>357</v>
      </c>
      <c r="C17" s="15" t="s">
        <v>89</v>
      </c>
      <c r="D17" s="15" t="s">
        <v>164</v>
      </c>
      <c r="E17" s="15"/>
      <c r="F17" s="15" t="s">
        <v>243</v>
      </c>
      <c r="G17" s="27"/>
      <c r="H17" s="11">
        <v>55</v>
      </c>
      <c r="I17" s="11">
        <v>58</v>
      </c>
      <c r="J17" s="50">
        <f t="shared" si="0"/>
        <v>113</v>
      </c>
      <c r="K17" s="1" t="e">
        <f>SUM(#REF!)</f>
        <v>#REF!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20">
        <v>11</v>
      </c>
      <c r="B18" s="15" t="s">
        <v>82</v>
      </c>
      <c r="C18" s="15" t="s">
        <v>85</v>
      </c>
      <c r="D18" s="15" t="s">
        <v>160</v>
      </c>
      <c r="E18" s="15"/>
      <c r="F18" s="15" t="s">
        <v>503</v>
      </c>
      <c r="G18" s="27"/>
      <c r="H18" s="11">
        <v>56</v>
      </c>
      <c r="I18" s="11">
        <v>57</v>
      </c>
      <c r="J18" s="50">
        <f t="shared" si="0"/>
        <v>113</v>
      </c>
      <c r="K18" s="1" t="e">
        <f>SUM(#REF!)</f>
        <v>#REF!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20">
        <v>12</v>
      </c>
      <c r="B19" s="15" t="s">
        <v>96</v>
      </c>
      <c r="C19" s="15" t="s">
        <v>87</v>
      </c>
      <c r="D19" s="15" t="s">
        <v>160</v>
      </c>
      <c r="E19" s="15"/>
      <c r="F19" s="15" t="s">
        <v>35</v>
      </c>
      <c r="G19" s="27"/>
      <c r="H19" s="11">
        <v>58</v>
      </c>
      <c r="I19" s="11">
        <v>55</v>
      </c>
      <c r="J19" s="50">
        <f t="shared" si="0"/>
        <v>113</v>
      </c>
      <c r="K19" s="1" t="e">
        <f>SUM(#REF!)</f>
        <v>#REF!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20">
        <v>13</v>
      </c>
      <c r="B20" s="13" t="s">
        <v>428</v>
      </c>
      <c r="C20" s="13" t="s">
        <v>473</v>
      </c>
      <c r="D20" s="13" t="s">
        <v>168</v>
      </c>
      <c r="E20" s="13"/>
      <c r="F20" s="13" t="s">
        <v>438</v>
      </c>
      <c r="G20" s="27"/>
      <c r="H20" s="11">
        <v>60</v>
      </c>
      <c r="I20" s="11">
        <v>53</v>
      </c>
      <c r="J20" s="50">
        <f t="shared" si="0"/>
        <v>113</v>
      </c>
      <c r="K20" s="1" t="e">
        <f>SUM(#REF!)</f>
        <v>#REF!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20">
        <v>14</v>
      </c>
      <c r="B21" s="15" t="s">
        <v>432</v>
      </c>
      <c r="C21" s="15" t="s">
        <v>17</v>
      </c>
      <c r="D21" s="15" t="s">
        <v>160</v>
      </c>
      <c r="E21" s="15"/>
      <c r="F21" s="15" t="s">
        <v>169</v>
      </c>
      <c r="G21" s="27"/>
      <c r="H21" s="11">
        <v>53</v>
      </c>
      <c r="I21" s="11">
        <v>59</v>
      </c>
      <c r="J21" s="50">
        <f t="shared" si="0"/>
        <v>112</v>
      </c>
      <c r="K21" s="1" t="e">
        <f>SUM(#REF!)</f>
        <v>#REF!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20">
        <v>15</v>
      </c>
      <c r="B22" s="15" t="s">
        <v>188</v>
      </c>
      <c r="C22" s="15" t="s">
        <v>189</v>
      </c>
      <c r="D22" s="15" t="s">
        <v>160</v>
      </c>
      <c r="E22" s="15"/>
      <c r="F22" s="15" t="s">
        <v>216</v>
      </c>
      <c r="G22" s="27"/>
      <c r="H22" s="11">
        <v>54</v>
      </c>
      <c r="I22" s="11">
        <v>58</v>
      </c>
      <c r="J22" s="50">
        <f t="shared" si="0"/>
        <v>112</v>
      </c>
      <c r="K22" s="1" t="e">
        <f>SUM(#REF!)</f>
        <v>#REF!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79">
        <v>16</v>
      </c>
      <c r="B23" s="15" t="s">
        <v>375</v>
      </c>
      <c r="C23" s="15" t="s">
        <v>376</v>
      </c>
      <c r="D23" s="15" t="s">
        <v>168</v>
      </c>
      <c r="E23" s="15"/>
      <c r="F23" s="15" t="s">
        <v>40</v>
      </c>
      <c r="G23" s="27"/>
      <c r="H23" s="11">
        <v>55</v>
      </c>
      <c r="I23" s="11">
        <v>57</v>
      </c>
      <c r="J23" s="50">
        <f t="shared" si="0"/>
        <v>112</v>
      </c>
      <c r="K23" s="1" t="e">
        <f>SUM(#REF!)</f>
        <v>#REF!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81"/>
      <c r="B24" s="15" t="s">
        <v>452</v>
      </c>
      <c r="C24" s="15" t="s">
        <v>100</v>
      </c>
      <c r="D24" s="15" t="s">
        <v>164</v>
      </c>
      <c r="E24" s="15" t="s">
        <v>507</v>
      </c>
      <c r="F24" s="15" t="s">
        <v>438</v>
      </c>
      <c r="G24" s="27" t="s">
        <v>507</v>
      </c>
      <c r="H24" s="11">
        <v>55</v>
      </c>
      <c r="I24" s="11">
        <v>57</v>
      </c>
      <c r="J24" s="50">
        <f t="shared" si="0"/>
        <v>112</v>
      </c>
      <c r="K24" s="1" t="e">
        <f>SUM(#REF!)</f>
        <v>#REF!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20">
        <v>18</v>
      </c>
      <c r="B25" s="13" t="s">
        <v>413</v>
      </c>
      <c r="C25" s="13" t="s">
        <v>414</v>
      </c>
      <c r="D25" s="15" t="s">
        <v>168</v>
      </c>
      <c r="E25" s="13" t="s">
        <v>507</v>
      </c>
      <c r="F25" s="15" t="s">
        <v>40</v>
      </c>
      <c r="G25" s="27" t="s">
        <v>507</v>
      </c>
      <c r="H25" s="11">
        <v>56</v>
      </c>
      <c r="I25" s="11">
        <v>56</v>
      </c>
      <c r="J25" s="50">
        <f t="shared" si="0"/>
        <v>112</v>
      </c>
      <c r="K25" s="1" t="e">
        <f>SUM(#REF!)</f>
        <v>#REF!</v>
      </c>
      <c r="L25" s="2"/>
      <c r="M25" s="1"/>
      <c r="N25" s="2"/>
      <c r="O25" s="2"/>
      <c r="P25" s="2"/>
      <c r="Q25" s="2"/>
      <c r="R25" s="2"/>
      <c r="S25" s="2"/>
      <c r="T25" s="2"/>
      <c r="U25" s="2"/>
    </row>
    <row r="26" spans="1:21" ht="15" customHeight="1">
      <c r="A26" s="79">
        <v>19</v>
      </c>
      <c r="B26" s="15" t="s">
        <v>489</v>
      </c>
      <c r="C26" s="15" t="s">
        <v>490</v>
      </c>
      <c r="D26" s="15" t="s">
        <v>334</v>
      </c>
      <c r="E26" s="15"/>
      <c r="F26" s="15" t="s">
        <v>491</v>
      </c>
      <c r="G26" s="27"/>
      <c r="H26" s="11">
        <v>57</v>
      </c>
      <c r="I26" s="11">
        <v>55</v>
      </c>
      <c r="J26" s="50">
        <f t="shared" si="0"/>
        <v>112</v>
      </c>
      <c r="K26" s="1" t="e">
        <f>SUM(#REF!)</f>
        <v>#REF!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80"/>
      <c r="B27" s="15" t="s">
        <v>212</v>
      </c>
      <c r="C27" s="15" t="s">
        <v>213</v>
      </c>
      <c r="D27" s="15" t="s">
        <v>164</v>
      </c>
      <c r="E27" s="15"/>
      <c r="F27" s="15" t="s">
        <v>271</v>
      </c>
      <c r="G27" s="27"/>
      <c r="H27" s="11">
        <v>57</v>
      </c>
      <c r="I27" s="11">
        <v>55</v>
      </c>
      <c r="J27" s="50">
        <f t="shared" si="0"/>
        <v>112</v>
      </c>
      <c r="K27" s="1" t="e">
        <f>SUM(#REF!)</f>
        <v>#REF!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80"/>
      <c r="B28" s="13" t="s">
        <v>79</v>
      </c>
      <c r="C28" s="13" t="s">
        <v>78</v>
      </c>
      <c r="D28" s="15" t="s">
        <v>160</v>
      </c>
      <c r="E28" s="13"/>
      <c r="F28" s="15" t="s">
        <v>458</v>
      </c>
      <c r="G28" s="27"/>
      <c r="H28" s="11">
        <v>57</v>
      </c>
      <c r="I28" s="11">
        <v>55</v>
      </c>
      <c r="J28" s="50">
        <f t="shared" si="0"/>
        <v>112</v>
      </c>
      <c r="K28" s="1" t="e">
        <f>SUM(#REF!)</f>
        <v>#REF!</v>
      </c>
      <c r="L28" s="2"/>
      <c r="M28" s="1"/>
      <c r="N28" s="2"/>
      <c r="O28" s="2"/>
      <c r="P28" s="2"/>
      <c r="Q28" s="2"/>
      <c r="R28" s="2"/>
      <c r="S28" s="2"/>
      <c r="T28" s="2"/>
      <c r="U28" s="2"/>
    </row>
    <row r="29" spans="1:21" ht="15" customHeight="1">
      <c r="A29" s="81"/>
      <c r="B29" s="15" t="s">
        <v>41</v>
      </c>
      <c r="C29" s="15" t="s">
        <v>0</v>
      </c>
      <c r="D29" s="15" t="s">
        <v>160</v>
      </c>
      <c r="E29" s="15"/>
      <c r="F29" s="15" t="s">
        <v>300</v>
      </c>
      <c r="G29" s="27"/>
      <c r="H29" s="11">
        <v>57</v>
      </c>
      <c r="I29" s="11">
        <v>55</v>
      </c>
      <c r="J29" s="50">
        <f t="shared" si="0"/>
        <v>112</v>
      </c>
      <c r="K29" s="1" t="e">
        <f>SUM(#REF!)</f>
        <v>#REF!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20">
        <v>23</v>
      </c>
      <c r="B30" s="13" t="s">
        <v>407</v>
      </c>
      <c r="C30" s="13" t="s">
        <v>8</v>
      </c>
      <c r="D30" s="13" t="s">
        <v>168</v>
      </c>
      <c r="E30" s="13"/>
      <c r="F30" s="13" t="s">
        <v>111</v>
      </c>
      <c r="G30" s="27"/>
      <c r="H30" s="11">
        <v>53</v>
      </c>
      <c r="I30" s="11">
        <v>58</v>
      </c>
      <c r="J30" s="50">
        <f t="shared" si="0"/>
        <v>111</v>
      </c>
      <c r="K30" s="1" t="e">
        <f>SUM(#REF!)</f>
        <v>#REF!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79">
        <v>24</v>
      </c>
      <c r="B31" s="15" t="s">
        <v>166</v>
      </c>
      <c r="C31" s="15" t="s">
        <v>167</v>
      </c>
      <c r="D31" s="15" t="s">
        <v>168</v>
      </c>
      <c r="E31" s="15"/>
      <c r="F31" s="15" t="s">
        <v>237</v>
      </c>
      <c r="G31" s="27"/>
      <c r="H31" s="11">
        <v>54</v>
      </c>
      <c r="I31" s="11">
        <v>57</v>
      </c>
      <c r="J31" s="50">
        <f t="shared" si="0"/>
        <v>111</v>
      </c>
      <c r="K31" s="1" t="e">
        <f>SUM(#REF!)</f>
        <v>#REF!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81"/>
      <c r="B32" s="15" t="s">
        <v>394</v>
      </c>
      <c r="C32" s="15" t="s">
        <v>395</v>
      </c>
      <c r="D32" s="15" t="s">
        <v>168</v>
      </c>
      <c r="E32" s="15"/>
      <c r="F32" s="15" t="s">
        <v>441</v>
      </c>
      <c r="G32" s="27"/>
      <c r="H32" s="11">
        <v>54</v>
      </c>
      <c r="I32" s="11">
        <v>57</v>
      </c>
      <c r="J32" s="50">
        <f t="shared" si="0"/>
        <v>111</v>
      </c>
      <c r="K32" s="1" t="e">
        <f>SUM(#REF!)</f>
        <v>#REF!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79">
        <v>26</v>
      </c>
      <c r="B33" s="13" t="s">
        <v>72</v>
      </c>
      <c r="C33" s="13" t="s">
        <v>0</v>
      </c>
      <c r="D33" s="13" t="s">
        <v>160</v>
      </c>
      <c r="E33" s="13"/>
      <c r="F33" s="13" t="s">
        <v>90</v>
      </c>
      <c r="G33" s="27"/>
      <c r="H33" s="11">
        <v>55</v>
      </c>
      <c r="I33" s="11">
        <v>56</v>
      </c>
      <c r="J33" s="50">
        <f t="shared" si="0"/>
        <v>111</v>
      </c>
      <c r="K33" s="1" t="e">
        <f>SUM(#REF!)</f>
        <v>#REF!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80"/>
      <c r="B34" s="13" t="s">
        <v>381</v>
      </c>
      <c r="C34" s="13" t="s">
        <v>23</v>
      </c>
      <c r="D34" s="13" t="s">
        <v>201</v>
      </c>
      <c r="E34" s="13"/>
      <c r="F34" s="13" t="s">
        <v>488</v>
      </c>
      <c r="G34" s="27"/>
      <c r="H34" s="11">
        <v>55</v>
      </c>
      <c r="I34" s="11">
        <v>56</v>
      </c>
      <c r="J34" s="50">
        <f t="shared" si="0"/>
        <v>111</v>
      </c>
      <c r="K34" s="1" t="e">
        <f>SUM(#REF!)</f>
        <v>#REF!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80"/>
      <c r="B35" s="15" t="s">
        <v>443</v>
      </c>
      <c r="C35" s="15" t="s">
        <v>444</v>
      </c>
      <c r="D35" s="15" t="s">
        <v>168</v>
      </c>
      <c r="E35" s="15"/>
      <c r="F35" s="15" t="s">
        <v>282</v>
      </c>
      <c r="G35" s="27"/>
      <c r="H35" s="11">
        <v>55</v>
      </c>
      <c r="I35" s="11">
        <v>56</v>
      </c>
      <c r="J35" s="50">
        <f t="shared" si="0"/>
        <v>111</v>
      </c>
      <c r="K35" s="1" t="e">
        <f>SUM(#REF!)</f>
        <v>#REF!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>
      <c r="A36" s="80"/>
      <c r="B36" s="16" t="s">
        <v>99</v>
      </c>
      <c r="C36" s="16" t="s">
        <v>53</v>
      </c>
      <c r="D36" s="16" t="s">
        <v>160</v>
      </c>
      <c r="E36" s="16"/>
      <c r="F36" s="16" t="s">
        <v>406</v>
      </c>
      <c r="G36" s="27"/>
      <c r="H36" s="11">
        <v>55</v>
      </c>
      <c r="I36" s="11">
        <v>56</v>
      </c>
      <c r="J36" s="50">
        <f t="shared" si="0"/>
        <v>111</v>
      </c>
      <c r="K36" s="1" t="e">
        <f>SUM(#REF!)</f>
        <v>#REF!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>
      <c r="A37" s="81"/>
      <c r="B37" s="15" t="s">
        <v>398</v>
      </c>
      <c r="C37" s="15" t="s">
        <v>399</v>
      </c>
      <c r="D37" s="15" t="s">
        <v>179</v>
      </c>
      <c r="E37" s="15"/>
      <c r="F37" s="15" t="s">
        <v>301</v>
      </c>
      <c r="G37" s="27"/>
      <c r="H37" s="11">
        <v>55</v>
      </c>
      <c r="I37" s="11">
        <v>56</v>
      </c>
      <c r="J37" s="50">
        <f t="shared" si="0"/>
        <v>111</v>
      </c>
      <c r="K37" s="1" t="e">
        <f>SUM(#REF!)</f>
        <v>#REF!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20">
        <v>31</v>
      </c>
      <c r="B38" s="15" t="s">
        <v>43</v>
      </c>
      <c r="C38" s="15" t="s">
        <v>9</v>
      </c>
      <c r="D38" s="15" t="s">
        <v>160</v>
      </c>
      <c r="E38" s="15"/>
      <c r="F38" s="15" t="s">
        <v>40</v>
      </c>
      <c r="G38" s="27"/>
      <c r="H38" s="11">
        <v>56</v>
      </c>
      <c r="I38" s="11">
        <v>55</v>
      </c>
      <c r="J38" s="50">
        <f t="shared" si="0"/>
        <v>111</v>
      </c>
      <c r="K38" s="1" t="e">
        <f>SUM(#REF!)</f>
        <v>#REF!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>
      <c r="A39" s="20">
        <v>32</v>
      </c>
      <c r="B39" s="16" t="s">
        <v>268</v>
      </c>
      <c r="C39" s="16" t="s">
        <v>4</v>
      </c>
      <c r="D39" s="16" t="s">
        <v>160</v>
      </c>
      <c r="E39" s="16"/>
      <c r="F39" s="16" t="s">
        <v>47</v>
      </c>
      <c r="G39" s="27"/>
      <c r="H39" s="11">
        <v>57</v>
      </c>
      <c r="I39" s="11">
        <v>54</v>
      </c>
      <c r="J39" s="50">
        <f t="shared" si="0"/>
        <v>111</v>
      </c>
      <c r="K39" s="1" t="e">
        <f>SUM(#REF!)</f>
        <v>#REF!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>
      <c r="A40" s="79">
        <v>33</v>
      </c>
      <c r="B40" s="16" t="s">
        <v>468</v>
      </c>
      <c r="C40" s="16" t="s">
        <v>89</v>
      </c>
      <c r="D40" s="16" t="s">
        <v>164</v>
      </c>
      <c r="E40" s="16"/>
      <c r="F40" s="16" t="s">
        <v>483</v>
      </c>
      <c r="G40" s="27"/>
      <c r="H40" s="11">
        <v>53</v>
      </c>
      <c r="I40" s="11">
        <v>57</v>
      </c>
      <c r="J40" s="50">
        <f aca="true" t="shared" si="1" ref="J40:J71">I40+H40</f>
        <v>110</v>
      </c>
      <c r="K40" s="1" t="e">
        <f>SUM(#REF!)</f>
        <v>#REF!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80"/>
      <c r="B41" s="13" t="s">
        <v>254</v>
      </c>
      <c r="C41" s="13" t="s">
        <v>255</v>
      </c>
      <c r="D41" s="15" t="s">
        <v>164</v>
      </c>
      <c r="E41" s="13"/>
      <c r="F41" s="13" t="s">
        <v>361</v>
      </c>
      <c r="G41" s="27"/>
      <c r="H41" s="11">
        <v>53</v>
      </c>
      <c r="I41" s="11">
        <v>57</v>
      </c>
      <c r="J41" s="50">
        <f t="shared" si="1"/>
        <v>110</v>
      </c>
      <c r="K41" s="1" t="e">
        <f>SUM(#REF!)</f>
        <v>#REF!</v>
      </c>
      <c r="L41" s="2"/>
      <c r="M41" s="1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80"/>
      <c r="B42" s="15" t="s">
        <v>88</v>
      </c>
      <c r="C42" s="15" t="s">
        <v>87</v>
      </c>
      <c r="D42" s="15" t="s">
        <v>160</v>
      </c>
      <c r="E42" s="15"/>
      <c r="F42" s="15" t="s">
        <v>29</v>
      </c>
      <c r="G42" s="27"/>
      <c r="H42" s="11">
        <v>53</v>
      </c>
      <c r="I42" s="11">
        <v>57</v>
      </c>
      <c r="J42" s="50">
        <f t="shared" si="1"/>
        <v>110</v>
      </c>
      <c r="K42" s="1" t="e">
        <f>SUM(#REF!)</f>
        <v>#REF!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>
      <c r="A43" s="81"/>
      <c r="B43" s="15" t="s">
        <v>3</v>
      </c>
      <c r="C43" s="15" t="s">
        <v>19</v>
      </c>
      <c r="D43" s="15" t="s">
        <v>160</v>
      </c>
      <c r="E43" s="15"/>
      <c r="F43" s="15" t="s">
        <v>386</v>
      </c>
      <c r="G43" s="27"/>
      <c r="H43" s="11">
        <v>53</v>
      </c>
      <c r="I43" s="11">
        <v>57</v>
      </c>
      <c r="J43" s="50">
        <f t="shared" si="1"/>
        <v>110</v>
      </c>
      <c r="K43" s="1" t="e">
        <f>SUM(#REF!)</f>
        <v>#REF!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20">
        <v>37</v>
      </c>
      <c r="B44" s="13" t="s">
        <v>410</v>
      </c>
      <c r="C44" s="13" t="s">
        <v>411</v>
      </c>
      <c r="D44" s="15" t="s">
        <v>168</v>
      </c>
      <c r="E44" s="13"/>
      <c r="F44" s="15" t="s">
        <v>35</v>
      </c>
      <c r="G44" s="27"/>
      <c r="H44" s="11">
        <v>56</v>
      </c>
      <c r="I44" s="11">
        <v>54</v>
      </c>
      <c r="J44" s="50">
        <f t="shared" si="1"/>
        <v>110</v>
      </c>
      <c r="K44" s="1" t="e">
        <f>SUM(#REF!)</f>
        <v>#REF!</v>
      </c>
      <c r="L44" s="2"/>
      <c r="M44" s="1"/>
      <c r="N44" s="2"/>
      <c r="O44" s="2"/>
      <c r="P44" s="2"/>
      <c r="Q44" s="2"/>
      <c r="R44" s="2"/>
      <c r="S44" s="2"/>
      <c r="T44" s="2"/>
      <c r="U44" s="2"/>
    </row>
    <row r="45" spans="1:21" ht="15" customHeight="1">
      <c r="A45" s="20">
        <v>38</v>
      </c>
      <c r="B45" s="15" t="s">
        <v>67</v>
      </c>
      <c r="C45" s="15" t="s">
        <v>0</v>
      </c>
      <c r="D45" s="15" t="s">
        <v>160</v>
      </c>
      <c r="E45" s="13"/>
      <c r="F45" s="13" t="s">
        <v>295</v>
      </c>
      <c r="G45" s="27"/>
      <c r="H45" s="11">
        <v>52</v>
      </c>
      <c r="I45" s="11">
        <v>57</v>
      </c>
      <c r="J45" s="50">
        <f t="shared" si="1"/>
        <v>109</v>
      </c>
      <c r="K45" s="1" t="e">
        <f>SUM(#REF!)</f>
        <v>#REF!</v>
      </c>
      <c r="L45" s="2"/>
      <c r="M45" s="1"/>
      <c r="N45" s="2"/>
      <c r="O45" s="2"/>
      <c r="P45" s="2"/>
      <c r="Q45" s="2"/>
      <c r="R45" s="2"/>
      <c r="S45" s="2"/>
      <c r="T45" s="2"/>
      <c r="U45" s="2"/>
    </row>
    <row r="46" spans="1:21" ht="15" customHeight="1">
      <c r="A46" s="79">
        <v>39</v>
      </c>
      <c r="B46" s="13" t="s">
        <v>280</v>
      </c>
      <c r="C46" s="13" t="s">
        <v>281</v>
      </c>
      <c r="D46" s="13" t="s">
        <v>160</v>
      </c>
      <c r="E46" s="13"/>
      <c r="F46" s="13" t="s">
        <v>74</v>
      </c>
      <c r="G46" s="27"/>
      <c r="H46" s="11">
        <v>53</v>
      </c>
      <c r="I46" s="11">
        <v>56</v>
      </c>
      <c r="J46" s="50">
        <f t="shared" si="1"/>
        <v>109</v>
      </c>
      <c r="K46" s="1" t="e">
        <f>SUM(#REF!)</f>
        <v>#REF!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>
      <c r="A47" s="80"/>
      <c r="B47" s="15" t="s">
        <v>18</v>
      </c>
      <c r="C47" s="15" t="s">
        <v>11</v>
      </c>
      <c r="D47" s="15" t="s">
        <v>160</v>
      </c>
      <c r="E47" s="15"/>
      <c r="F47" s="15" t="s">
        <v>480</v>
      </c>
      <c r="G47" s="27"/>
      <c r="H47" s="11">
        <v>53</v>
      </c>
      <c r="I47" s="11">
        <v>56</v>
      </c>
      <c r="J47" s="50">
        <f t="shared" si="1"/>
        <v>109</v>
      </c>
      <c r="K47" s="1" t="e">
        <f>SUM(#REF!)</f>
        <v>#REF!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>
      <c r="A48" s="81"/>
      <c r="B48" s="15" t="s">
        <v>456</v>
      </c>
      <c r="C48" s="15" t="s">
        <v>457</v>
      </c>
      <c r="D48" s="15" t="s">
        <v>201</v>
      </c>
      <c r="E48" s="15"/>
      <c r="F48" s="15" t="s">
        <v>40</v>
      </c>
      <c r="G48" s="27"/>
      <c r="H48" s="11">
        <v>53</v>
      </c>
      <c r="I48" s="11">
        <v>56</v>
      </c>
      <c r="J48" s="50">
        <f t="shared" si="1"/>
        <v>109</v>
      </c>
      <c r="K48" s="1" t="e">
        <f>SUM(#REF!)</f>
        <v>#REF!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79">
        <v>42</v>
      </c>
      <c r="B49" s="15" t="s">
        <v>76</v>
      </c>
      <c r="C49" s="15" t="s">
        <v>75</v>
      </c>
      <c r="D49" s="15" t="s">
        <v>160</v>
      </c>
      <c r="E49" s="13"/>
      <c r="F49" s="13" t="s">
        <v>202</v>
      </c>
      <c r="G49" s="27" t="s">
        <v>507</v>
      </c>
      <c r="H49" s="11">
        <v>54</v>
      </c>
      <c r="I49" s="11">
        <v>55</v>
      </c>
      <c r="J49" s="50">
        <f t="shared" si="1"/>
        <v>109</v>
      </c>
      <c r="K49" s="1" t="e">
        <f>SUM(#REF!)</f>
        <v>#REF!</v>
      </c>
      <c r="L49" s="2"/>
      <c r="M49" s="1"/>
      <c r="N49" s="2"/>
      <c r="O49" s="2"/>
      <c r="P49" s="2"/>
      <c r="Q49" s="2"/>
      <c r="R49" s="2"/>
      <c r="S49" s="2"/>
      <c r="T49" s="2"/>
      <c r="U49" s="2"/>
    </row>
    <row r="50" spans="1:21" ht="15" customHeight="1">
      <c r="A50" s="81"/>
      <c r="B50" s="13" t="s">
        <v>378</v>
      </c>
      <c r="C50" s="13" t="s">
        <v>379</v>
      </c>
      <c r="D50" s="13" t="s">
        <v>164</v>
      </c>
      <c r="E50" s="13"/>
      <c r="F50" s="13" t="s">
        <v>346</v>
      </c>
      <c r="G50" s="27"/>
      <c r="H50" s="11">
        <v>54</v>
      </c>
      <c r="I50" s="11">
        <v>55</v>
      </c>
      <c r="J50" s="50">
        <f t="shared" si="1"/>
        <v>109</v>
      </c>
      <c r="K50" s="1" t="e">
        <f>SUM(#REF!)</f>
        <v>#REF!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>
      <c r="A51" s="79">
        <v>44</v>
      </c>
      <c r="B51" s="15" t="s">
        <v>362</v>
      </c>
      <c r="C51" s="15" t="s">
        <v>228</v>
      </c>
      <c r="D51" s="15" t="s">
        <v>164</v>
      </c>
      <c r="E51" s="15"/>
      <c r="F51" s="15"/>
      <c r="G51" s="27"/>
      <c r="H51" s="11">
        <v>55</v>
      </c>
      <c r="I51" s="11">
        <v>54</v>
      </c>
      <c r="J51" s="50">
        <f t="shared" si="1"/>
        <v>109</v>
      </c>
      <c r="K51" s="1" t="e">
        <f>SUM(#REF!)</f>
        <v>#REF!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80"/>
      <c r="B52" s="15" t="s">
        <v>315</v>
      </c>
      <c r="C52" s="15" t="s">
        <v>19</v>
      </c>
      <c r="D52" s="13" t="s">
        <v>160</v>
      </c>
      <c r="E52" s="15"/>
      <c r="F52" s="15" t="s">
        <v>431</v>
      </c>
      <c r="G52" s="27"/>
      <c r="H52" s="11">
        <v>55</v>
      </c>
      <c r="I52" s="11">
        <v>54</v>
      </c>
      <c r="J52" s="50">
        <f t="shared" si="1"/>
        <v>109</v>
      </c>
      <c r="K52" s="1" t="e">
        <f>SUM(#REF!)</f>
        <v>#REF!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>
      <c r="A53" s="81"/>
      <c r="B53" s="13" t="s">
        <v>363</v>
      </c>
      <c r="C53" s="13" t="s">
        <v>364</v>
      </c>
      <c r="D53" s="13" t="s">
        <v>201</v>
      </c>
      <c r="E53" s="13"/>
      <c r="F53" s="13" t="s">
        <v>287</v>
      </c>
      <c r="G53" s="27"/>
      <c r="H53" s="11">
        <v>55</v>
      </c>
      <c r="I53" s="11">
        <v>54</v>
      </c>
      <c r="J53" s="50">
        <f t="shared" si="1"/>
        <v>109</v>
      </c>
      <c r="K53" s="1" t="e">
        <f>SUM(#REF!)</f>
        <v>#REF!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>
      <c r="A54" s="79">
        <v>47</v>
      </c>
      <c r="B54" s="13" t="s">
        <v>34</v>
      </c>
      <c r="C54" s="13" t="s">
        <v>28</v>
      </c>
      <c r="D54" s="13" t="s">
        <v>160</v>
      </c>
      <c r="E54" s="13"/>
      <c r="F54" s="13" t="s">
        <v>441</v>
      </c>
      <c r="G54" s="27"/>
      <c r="H54" s="11">
        <v>56</v>
      </c>
      <c r="I54" s="11">
        <v>53</v>
      </c>
      <c r="J54" s="50">
        <f t="shared" si="1"/>
        <v>109</v>
      </c>
      <c r="K54" s="1" t="e">
        <f>SUM(#REF!)</f>
        <v>#REF!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>
      <c r="A55" s="81"/>
      <c r="B55" s="15" t="s">
        <v>214</v>
      </c>
      <c r="C55" s="15" t="s">
        <v>215</v>
      </c>
      <c r="D55" s="15" t="s">
        <v>168</v>
      </c>
      <c r="E55" s="13"/>
      <c r="F55" s="13" t="s">
        <v>389</v>
      </c>
      <c r="G55" s="27"/>
      <c r="H55" s="11">
        <v>56</v>
      </c>
      <c r="I55" s="11">
        <v>53</v>
      </c>
      <c r="J55" s="50">
        <f t="shared" si="1"/>
        <v>109</v>
      </c>
      <c r="K55" s="1" t="e">
        <f>SUM(#REF!)</f>
        <v>#REF!</v>
      </c>
      <c r="L55" s="2"/>
      <c r="M55" s="1"/>
      <c r="N55" s="2"/>
      <c r="O55" s="2"/>
      <c r="P55" s="2"/>
      <c r="Q55" s="2"/>
      <c r="R55" s="2"/>
      <c r="S55" s="2"/>
      <c r="T55" s="2"/>
      <c r="U55" s="2"/>
    </row>
    <row r="56" spans="1:21" ht="15" customHeight="1">
      <c r="A56" s="20">
        <v>49</v>
      </c>
      <c r="B56" s="13" t="s">
        <v>244</v>
      </c>
      <c r="C56" s="13" t="s">
        <v>8</v>
      </c>
      <c r="D56" s="15" t="s">
        <v>160</v>
      </c>
      <c r="E56" s="13"/>
      <c r="F56" s="13" t="s">
        <v>284</v>
      </c>
      <c r="G56" s="27"/>
      <c r="H56" s="11">
        <v>57</v>
      </c>
      <c r="I56" s="11">
        <v>52</v>
      </c>
      <c r="J56" s="50">
        <f t="shared" si="1"/>
        <v>109</v>
      </c>
      <c r="K56" s="1" t="e">
        <f>SUM(#REF!)</f>
        <v>#REF!</v>
      </c>
      <c r="L56" s="2"/>
      <c r="M56" s="1"/>
      <c r="N56" s="2"/>
      <c r="O56" s="2"/>
      <c r="P56" s="2"/>
      <c r="Q56" s="2"/>
      <c r="R56" s="2"/>
      <c r="S56" s="2"/>
      <c r="T56" s="2"/>
      <c r="U56" s="2"/>
    </row>
    <row r="57" spans="1:21" ht="15" customHeight="1">
      <c r="A57" s="20">
        <v>50</v>
      </c>
      <c r="B57" s="13" t="s">
        <v>429</v>
      </c>
      <c r="C57" s="13" t="s">
        <v>430</v>
      </c>
      <c r="D57" s="13" t="s">
        <v>179</v>
      </c>
      <c r="E57" s="13"/>
      <c r="F57" s="15" t="s">
        <v>335</v>
      </c>
      <c r="G57" s="27"/>
      <c r="H57" s="11">
        <v>51</v>
      </c>
      <c r="I57" s="11">
        <v>57</v>
      </c>
      <c r="J57" s="50">
        <f t="shared" si="1"/>
        <v>108</v>
      </c>
      <c r="K57" s="1" t="e">
        <f>SUM(#REF!)</f>
        <v>#REF!</v>
      </c>
      <c r="L57" s="2"/>
      <c r="M57" s="1"/>
      <c r="N57" s="2"/>
      <c r="O57" s="2"/>
      <c r="P57" s="2"/>
      <c r="Q57" s="2"/>
      <c r="R57" s="2"/>
      <c r="S57" s="2"/>
      <c r="T57" s="2"/>
      <c r="U57" s="2"/>
    </row>
    <row r="58" spans="1:21" ht="15" customHeight="1">
      <c r="A58" s="20">
        <v>51</v>
      </c>
      <c r="B58" s="15" t="s">
        <v>15</v>
      </c>
      <c r="C58" s="15" t="s">
        <v>14</v>
      </c>
      <c r="D58" s="15" t="s">
        <v>160</v>
      </c>
      <c r="E58" s="15"/>
      <c r="F58" s="15" t="s">
        <v>37</v>
      </c>
      <c r="G58" s="27"/>
      <c r="H58" s="11">
        <v>54</v>
      </c>
      <c r="I58" s="11">
        <v>54</v>
      </c>
      <c r="J58" s="50">
        <f t="shared" si="1"/>
        <v>108</v>
      </c>
      <c r="K58" s="1" t="e">
        <f>SUM(#REF!)</f>
        <v>#REF!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>
      <c r="A59" s="79">
        <v>52</v>
      </c>
      <c r="B59" s="16" t="s">
        <v>323</v>
      </c>
      <c r="C59" s="16" t="s">
        <v>324</v>
      </c>
      <c r="D59" s="16" t="s">
        <v>160</v>
      </c>
      <c r="E59" s="16"/>
      <c r="F59" s="16" t="s">
        <v>377</v>
      </c>
      <c r="G59" s="27"/>
      <c r="H59" s="11">
        <v>55</v>
      </c>
      <c r="I59" s="11">
        <v>53</v>
      </c>
      <c r="J59" s="50">
        <f t="shared" si="1"/>
        <v>108</v>
      </c>
      <c r="K59" s="1" t="e">
        <f>SUM(#REF!)</f>
        <v>#REF!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>
      <c r="A60" s="81"/>
      <c r="B60" s="15" t="s">
        <v>5</v>
      </c>
      <c r="C60" s="15" t="s">
        <v>4</v>
      </c>
      <c r="D60" s="15" t="s">
        <v>160</v>
      </c>
      <c r="E60" s="15"/>
      <c r="F60" s="15" t="s">
        <v>230</v>
      </c>
      <c r="G60" s="27"/>
      <c r="H60" s="11">
        <v>55</v>
      </c>
      <c r="I60" s="11">
        <v>53</v>
      </c>
      <c r="J60" s="50">
        <f t="shared" si="1"/>
        <v>108</v>
      </c>
      <c r="K60" s="1" t="e">
        <f>SUM(#REF!)</f>
        <v>#REF!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>
      <c r="A61" s="79">
        <v>54</v>
      </c>
      <c r="B61" s="13" t="s">
        <v>421</v>
      </c>
      <c r="C61" s="13" t="s">
        <v>422</v>
      </c>
      <c r="D61" s="13" t="s">
        <v>168</v>
      </c>
      <c r="E61" s="13"/>
      <c r="F61" s="13" t="s">
        <v>367</v>
      </c>
      <c r="G61" s="27"/>
      <c r="H61" s="11">
        <v>57</v>
      </c>
      <c r="I61" s="11">
        <v>51</v>
      </c>
      <c r="J61" s="50">
        <f t="shared" si="1"/>
        <v>108</v>
      </c>
      <c r="K61" s="1" t="e">
        <f>SUM(#REF!)</f>
        <v>#REF!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>
      <c r="A62" s="80"/>
      <c r="B62" s="15" t="s">
        <v>439</v>
      </c>
      <c r="C62" s="15" t="s">
        <v>234</v>
      </c>
      <c r="D62" s="15" t="s">
        <v>164</v>
      </c>
      <c r="E62" s="15"/>
      <c r="F62" s="15" t="s">
        <v>40</v>
      </c>
      <c r="G62" s="27"/>
      <c r="H62" s="11">
        <v>57</v>
      </c>
      <c r="I62" s="11">
        <v>51</v>
      </c>
      <c r="J62" s="50">
        <f t="shared" si="1"/>
        <v>108</v>
      </c>
      <c r="K62" s="1" t="e">
        <f>SUM(#REF!)</f>
        <v>#REF!</v>
      </c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>
      <c r="A63" s="81"/>
      <c r="B63" s="16" t="s">
        <v>447</v>
      </c>
      <c r="C63" s="16" t="s">
        <v>487</v>
      </c>
      <c r="D63" s="16" t="s">
        <v>179</v>
      </c>
      <c r="E63" s="16"/>
      <c r="F63" s="16" t="s">
        <v>98</v>
      </c>
      <c r="G63" s="27"/>
      <c r="H63" s="11">
        <v>57</v>
      </c>
      <c r="I63" s="11">
        <v>51</v>
      </c>
      <c r="J63" s="50">
        <f t="shared" si="1"/>
        <v>108</v>
      </c>
      <c r="K63" s="1" t="e">
        <f>SUM(#REF!)</f>
        <v>#REF!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>
      <c r="A64" s="20">
        <v>57</v>
      </c>
      <c r="B64" s="16" t="s">
        <v>50</v>
      </c>
      <c r="C64" s="16" t="s">
        <v>26</v>
      </c>
      <c r="D64" s="16" t="s">
        <v>160</v>
      </c>
      <c r="E64" s="16"/>
      <c r="F64" s="16" t="s">
        <v>267</v>
      </c>
      <c r="G64" s="27"/>
      <c r="H64" s="11">
        <v>51</v>
      </c>
      <c r="I64" s="11">
        <v>56</v>
      </c>
      <c r="J64" s="50">
        <f t="shared" si="1"/>
        <v>107</v>
      </c>
      <c r="K64" s="1" t="e">
        <f>SUM(#REF!)</f>
        <v>#REF!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>
      <c r="A65" s="79">
        <v>58</v>
      </c>
      <c r="B65" s="15" t="s">
        <v>76</v>
      </c>
      <c r="C65" s="15" t="s">
        <v>17</v>
      </c>
      <c r="D65" s="15" t="s">
        <v>160</v>
      </c>
      <c r="E65" s="15" t="s">
        <v>507</v>
      </c>
      <c r="F65" s="15" t="s">
        <v>284</v>
      </c>
      <c r="G65" s="27"/>
      <c r="H65" s="11">
        <v>52</v>
      </c>
      <c r="I65" s="11">
        <v>55</v>
      </c>
      <c r="J65" s="50">
        <f t="shared" si="1"/>
        <v>107</v>
      </c>
      <c r="K65" s="1" t="e">
        <f>SUM(#REF!)</f>
        <v>#REF!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>
      <c r="A66" s="81"/>
      <c r="B66" s="15" t="s">
        <v>478</v>
      </c>
      <c r="C66" s="15" t="s">
        <v>479</v>
      </c>
      <c r="D66" s="15" t="s">
        <v>201</v>
      </c>
      <c r="E66" s="13"/>
      <c r="F66" s="13" t="s">
        <v>51</v>
      </c>
      <c r="G66" s="27"/>
      <c r="H66" s="11">
        <v>52</v>
      </c>
      <c r="I66" s="11">
        <v>55</v>
      </c>
      <c r="J66" s="50">
        <f t="shared" si="1"/>
        <v>107</v>
      </c>
      <c r="K66" s="1" t="e">
        <f>SUM(#REF!)</f>
        <v>#REF!</v>
      </c>
      <c r="L66" s="2"/>
      <c r="M66" s="1"/>
      <c r="N66" s="2"/>
      <c r="O66" s="2"/>
      <c r="P66" s="2"/>
      <c r="Q66" s="2"/>
      <c r="R66" s="2"/>
      <c r="S66" s="2"/>
      <c r="T66" s="2"/>
      <c r="U66" s="2"/>
    </row>
    <row r="67" spans="1:21" ht="15" customHeight="1">
      <c r="A67" s="20">
        <v>60</v>
      </c>
      <c r="B67" s="16" t="s">
        <v>60</v>
      </c>
      <c r="C67" s="16" t="s">
        <v>59</v>
      </c>
      <c r="D67" s="16" t="s">
        <v>160</v>
      </c>
      <c r="E67" s="16" t="s">
        <v>506</v>
      </c>
      <c r="F67" s="16" t="s">
        <v>40</v>
      </c>
      <c r="G67" s="27" t="s">
        <v>506</v>
      </c>
      <c r="H67" s="11">
        <v>53</v>
      </c>
      <c r="I67" s="11">
        <v>54</v>
      </c>
      <c r="J67" s="50">
        <f t="shared" si="1"/>
        <v>107</v>
      </c>
      <c r="K67" s="1" t="e">
        <f>SUM(#REF!)</f>
        <v>#REF!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>
      <c r="A68" s="79">
        <v>61</v>
      </c>
      <c r="B68" s="15" t="s">
        <v>269</v>
      </c>
      <c r="C68" s="15" t="s">
        <v>270</v>
      </c>
      <c r="D68" s="15" t="s">
        <v>164</v>
      </c>
      <c r="E68" s="15"/>
      <c r="F68" s="15" t="s">
        <v>338</v>
      </c>
      <c r="G68" s="27"/>
      <c r="H68" s="11">
        <v>54</v>
      </c>
      <c r="I68" s="11">
        <v>53</v>
      </c>
      <c r="J68" s="50">
        <f t="shared" si="1"/>
        <v>107</v>
      </c>
      <c r="K68" s="1" t="e">
        <f>SUM(#REF!)</f>
        <v>#REF!</v>
      </c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>
      <c r="A69" s="81"/>
      <c r="B69" s="15" t="s">
        <v>16</v>
      </c>
      <c r="C69" s="15" t="s">
        <v>4</v>
      </c>
      <c r="D69" s="15" t="s">
        <v>160</v>
      </c>
      <c r="E69" s="15"/>
      <c r="F69" s="15" t="s">
        <v>420</v>
      </c>
      <c r="G69" s="27"/>
      <c r="H69" s="11">
        <v>54</v>
      </c>
      <c r="I69" s="11">
        <v>53</v>
      </c>
      <c r="J69" s="50">
        <f t="shared" si="1"/>
        <v>107</v>
      </c>
      <c r="K69" s="1" t="e">
        <f>SUM(#REF!)</f>
        <v>#REF!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>
      <c r="A70" s="79">
        <v>63</v>
      </c>
      <c r="B70" s="15" t="s">
        <v>182</v>
      </c>
      <c r="C70" s="15" t="s">
        <v>183</v>
      </c>
      <c r="D70" s="15" t="s">
        <v>164</v>
      </c>
      <c r="E70" s="15"/>
      <c r="F70" s="15" t="s">
        <v>284</v>
      </c>
      <c r="G70" s="27"/>
      <c r="H70" s="11">
        <v>55</v>
      </c>
      <c r="I70" s="11">
        <v>52</v>
      </c>
      <c r="J70" s="50">
        <f t="shared" si="1"/>
        <v>107</v>
      </c>
      <c r="K70" s="1" t="e">
        <f>SUM(#REF!)</f>
        <v>#REF!</v>
      </c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>
      <c r="A71" s="81"/>
      <c r="B71" s="15" t="s">
        <v>440</v>
      </c>
      <c r="C71" s="15" t="s">
        <v>2</v>
      </c>
      <c r="D71" s="15" t="s">
        <v>160</v>
      </c>
      <c r="E71" s="15"/>
      <c r="F71" s="15" t="s">
        <v>47</v>
      </c>
      <c r="G71" s="27"/>
      <c r="H71" s="11">
        <v>55</v>
      </c>
      <c r="I71" s="11">
        <v>52</v>
      </c>
      <c r="J71" s="50">
        <f t="shared" si="1"/>
        <v>107</v>
      </c>
      <c r="K71" s="1" t="e">
        <f>SUM(#REF!)</f>
        <v>#REF!</v>
      </c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>
      <c r="A72" s="20">
        <v>65</v>
      </c>
      <c r="B72" s="15" t="s">
        <v>331</v>
      </c>
      <c r="C72" s="15" t="s">
        <v>19</v>
      </c>
      <c r="D72" s="15" t="s">
        <v>160</v>
      </c>
      <c r="E72" s="15"/>
      <c r="F72" s="15" t="s">
        <v>40</v>
      </c>
      <c r="G72" s="27"/>
      <c r="H72" s="11">
        <v>50</v>
      </c>
      <c r="I72" s="11">
        <v>56</v>
      </c>
      <c r="J72" s="50">
        <f aca="true" t="shared" si="2" ref="J72:J103">I72+H72</f>
        <v>106</v>
      </c>
      <c r="K72" s="1" t="e">
        <f>SUM(#REF!)</f>
        <v>#REF!</v>
      </c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>
      <c r="A73" s="79">
        <v>66</v>
      </c>
      <c r="B73" s="15" t="s">
        <v>238</v>
      </c>
      <c r="C73" s="15" t="s">
        <v>239</v>
      </c>
      <c r="D73" s="15" t="s">
        <v>164</v>
      </c>
      <c r="E73" s="15"/>
      <c r="F73" s="15" t="s">
        <v>502</v>
      </c>
      <c r="G73" s="27"/>
      <c r="H73" s="11">
        <v>51</v>
      </c>
      <c r="I73" s="11">
        <v>55</v>
      </c>
      <c r="J73" s="50">
        <f t="shared" si="2"/>
        <v>106</v>
      </c>
      <c r="K73" s="1" t="e">
        <f>SUM(#REF!)</f>
        <v>#REF!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>
      <c r="A74" s="81"/>
      <c r="B74" s="15" t="s">
        <v>240</v>
      </c>
      <c r="C74" s="15" t="s">
        <v>241</v>
      </c>
      <c r="D74" s="15" t="s">
        <v>201</v>
      </c>
      <c r="E74" s="15"/>
      <c r="F74" s="15" t="s">
        <v>385</v>
      </c>
      <c r="G74" s="27"/>
      <c r="H74" s="11">
        <v>51</v>
      </c>
      <c r="I74" s="11">
        <v>55</v>
      </c>
      <c r="J74" s="50">
        <f t="shared" si="2"/>
        <v>106</v>
      </c>
      <c r="K74" s="1" t="e">
        <f>SUM(#REF!)</f>
        <v>#REF!</v>
      </c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>
      <c r="A75" s="79">
        <v>68</v>
      </c>
      <c r="B75" s="15" t="s">
        <v>476</v>
      </c>
      <c r="C75" s="15" t="s">
        <v>477</v>
      </c>
      <c r="D75" s="15" t="s">
        <v>168</v>
      </c>
      <c r="E75" s="15"/>
      <c r="F75" s="15" t="s">
        <v>417</v>
      </c>
      <c r="G75" s="27"/>
      <c r="H75" s="11">
        <v>54</v>
      </c>
      <c r="I75" s="11">
        <v>52</v>
      </c>
      <c r="J75" s="50">
        <f t="shared" si="2"/>
        <v>106</v>
      </c>
      <c r="K75" s="1" t="e">
        <f>SUM(#REF!)</f>
        <v>#REF!</v>
      </c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>
      <c r="A76" s="81"/>
      <c r="B76" s="13" t="s">
        <v>84</v>
      </c>
      <c r="C76" s="13" t="s">
        <v>83</v>
      </c>
      <c r="D76" s="13" t="s">
        <v>160</v>
      </c>
      <c r="E76" s="13"/>
      <c r="F76" s="13" t="s">
        <v>467</v>
      </c>
      <c r="G76" s="27"/>
      <c r="H76" s="11">
        <v>54</v>
      </c>
      <c r="I76" s="11">
        <v>52</v>
      </c>
      <c r="J76" s="50">
        <f t="shared" si="2"/>
        <v>106</v>
      </c>
      <c r="K76" s="1" t="e">
        <f>SUM(#REF!)</f>
        <v>#REF!</v>
      </c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>
      <c r="A77" s="20">
        <v>70</v>
      </c>
      <c r="B77" s="13" t="s">
        <v>97</v>
      </c>
      <c r="C77" s="13" t="s">
        <v>26</v>
      </c>
      <c r="D77" s="13" t="s">
        <v>160</v>
      </c>
      <c r="E77" s="13"/>
      <c r="F77" s="13" t="s">
        <v>401</v>
      </c>
      <c r="G77" s="27"/>
      <c r="H77" s="11">
        <v>55</v>
      </c>
      <c r="I77" s="11">
        <v>51</v>
      </c>
      <c r="J77" s="50">
        <f t="shared" si="2"/>
        <v>106</v>
      </c>
      <c r="K77" s="1" t="e">
        <f>SUM(#REF!)</f>
        <v>#REF!</v>
      </c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>
      <c r="A78" s="20">
        <v>71</v>
      </c>
      <c r="B78" s="15" t="s">
        <v>217</v>
      </c>
      <c r="C78" s="15" t="s">
        <v>19</v>
      </c>
      <c r="D78" s="15" t="s">
        <v>160</v>
      </c>
      <c r="E78" s="15"/>
      <c r="F78" s="15" t="s">
        <v>61</v>
      </c>
      <c r="G78" s="27"/>
      <c r="H78" s="11">
        <v>51</v>
      </c>
      <c r="I78" s="11">
        <v>54</v>
      </c>
      <c r="J78" s="50">
        <f t="shared" si="2"/>
        <v>105</v>
      </c>
      <c r="K78" s="1" t="e">
        <f>SUM(#REF!)</f>
        <v>#REF!</v>
      </c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>
      <c r="A79" s="20">
        <v>72</v>
      </c>
      <c r="B79" s="13" t="s">
        <v>340</v>
      </c>
      <c r="C79" s="13" t="s">
        <v>8</v>
      </c>
      <c r="D79" s="15" t="s">
        <v>160</v>
      </c>
      <c r="E79" s="13"/>
      <c r="F79" s="13"/>
      <c r="G79" s="27"/>
      <c r="H79" s="11">
        <v>52</v>
      </c>
      <c r="I79" s="11">
        <v>53</v>
      </c>
      <c r="J79" s="50">
        <f t="shared" si="2"/>
        <v>105</v>
      </c>
      <c r="K79" s="1" t="e">
        <f>SUM(#REF!)</f>
        <v>#REF!</v>
      </c>
      <c r="L79" s="2"/>
      <c r="M79" s="1"/>
      <c r="N79" s="2"/>
      <c r="O79" s="2"/>
      <c r="P79" s="2"/>
      <c r="Q79" s="2"/>
      <c r="R79" s="2"/>
      <c r="S79" s="2"/>
      <c r="T79" s="2"/>
      <c r="U79" s="2"/>
    </row>
    <row r="80" spans="1:21" ht="15" customHeight="1">
      <c r="A80" s="20">
        <v>73</v>
      </c>
      <c r="B80" s="13" t="s">
        <v>336</v>
      </c>
      <c r="C80" s="13" t="s">
        <v>337</v>
      </c>
      <c r="D80" s="13" t="s">
        <v>160</v>
      </c>
      <c r="E80" s="13"/>
      <c r="F80" s="13" t="s">
        <v>409</v>
      </c>
      <c r="G80" s="27"/>
      <c r="H80" s="11">
        <v>55</v>
      </c>
      <c r="I80" s="11">
        <v>50</v>
      </c>
      <c r="J80" s="50">
        <f t="shared" si="2"/>
        <v>105</v>
      </c>
      <c r="K80" s="1" t="e">
        <f>SUM(#REF!)</f>
        <v>#REF!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>
      <c r="A81" s="20">
        <v>74</v>
      </c>
      <c r="B81" s="13" t="s">
        <v>445</v>
      </c>
      <c r="C81" s="13" t="s">
        <v>239</v>
      </c>
      <c r="D81" s="13" t="s">
        <v>164</v>
      </c>
      <c r="E81" s="13"/>
      <c r="F81" s="13" t="s">
        <v>98</v>
      </c>
      <c r="G81" s="27"/>
      <c r="H81" s="11">
        <v>49</v>
      </c>
      <c r="I81" s="11">
        <v>55</v>
      </c>
      <c r="J81" s="50">
        <f t="shared" si="2"/>
        <v>104</v>
      </c>
      <c r="K81" s="1" t="e">
        <f>SUM(#REF!)</f>
        <v>#REF!</v>
      </c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customHeight="1">
      <c r="A82" s="79">
        <v>75</v>
      </c>
      <c r="B82" s="13" t="s">
        <v>288</v>
      </c>
      <c r="C82" s="13" t="s">
        <v>289</v>
      </c>
      <c r="D82" s="13" t="s">
        <v>164</v>
      </c>
      <c r="E82" s="13"/>
      <c r="F82" s="13" t="s">
        <v>417</v>
      </c>
      <c r="G82" s="27"/>
      <c r="H82" s="11">
        <v>51</v>
      </c>
      <c r="I82" s="11">
        <v>53</v>
      </c>
      <c r="J82" s="50">
        <f t="shared" si="2"/>
        <v>104</v>
      </c>
      <c r="K82" s="1" t="e">
        <f>SUM(#REF!)</f>
        <v>#REF!</v>
      </c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customHeight="1">
      <c r="A83" s="80"/>
      <c r="B83" s="16" t="s">
        <v>423</v>
      </c>
      <c r="C83" s="16" t="s">
        <v>0</v>
      </c>
      <c r="D83" s="16" t="s">
        <v>160</v>
      </c>
      <c r="E83" s="16"/>
      <c r="F83" s="16" t="s">
        <v>58</v>
      </c>
      <c r="G83" s="27"/>
      <c r="H83" s="11">
        <v>51</v>
      </c>
      <c r="I83" s="11">
        <v>53</v>
      </c>
      <c r="J83" s="50">
        <f t="shared" si="2"/>
        <v>104</v>
      </c>
      <c r="K83" s="1" t="e">
        <f>SUM(#REF!)</f>
        <v>#REF!</v>
      </c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customHeight="1">
      <c r="A84" s="81"/>
      <c r="B84" s="15" t="s">
        <v>110</v>
      </c>
      <c r="C84" s="15" t="s">
        <v>7</v>
      </c>
      <c r="D84" s="15" t="s">
        <v>160</v>
      </c>
      <c r="E84" s="15"/>
      <c r="F84" s="15" t="s">
        <v>258</v>
      </c>
      <c r="G84" s="27"/>
      <c r="H84" s="11">
        <v>51</v>
      </c>
      <c r="I84" s="11">
        <v>53</v>
      </c>
      <c r="J84" s="50">
        <f t="shared" si="2"/>
        <v>104</v>
      </c>
      <c r="K84" s="1" t="e">
        <f>SUM(#REF!)</f>
        <v>#REF!</v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>
      <c r="A85" s="20">
        <v>78</v>
      </c>
      <c r="B85" s="16" t="s">
        <v>370</v>
      </c>
      <c r="C85" s="16" t="s">
        <v>289</v>
      </c>
      <c r="D85" s="16" t="s">
        <v>164</v>
      </c>
      <c r="E85" s="16"/>
      <c r="F85" s="16" t="s">
        <v>459</v>
      </c>
      <c r="G85" s="27"/>
      <c r="H85" s="11">
        <v>52</v>
      </c>
      <c r="I85" s="11">
        <v>52</v>
      </c>
      <c r="J85" s="50">
        <f t="shared" si="2"/>
        <v>104</v>
      </c>
      <c r="K85" s="1" t="e">
        <f>SUM(#REF!)</f>
        <v>#REF!</v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>
      <c r="A86" s="20">
        <v>79</v>
      </c>
      <c r="B86" s="15" t="s">
        <v>214</v>
      </c>
      <c r="C86" s="15" t="s">
        <v>266</v>
      </c>
      <c r="D86" s="15" t="s">
        <v>168</v>
      </c>
      <c r="E86" s="15"/>
      <c r="F86" s="15" t="s">
        <v>187</v>
      </c>
      <c r="G86" s="27"/>
      <c r="H86" s="11">
        <v>49</v>
      </c>
      <c r="I86" s="11">
        <v>54</v>
      </c>
      <c r="J86" s="50">
        <f t="shared" si="2"/>
        <v>103</v>
      </c>
      <c r="K86" s="1" t="e">
        <f>SUM(#REF!)</f>
        <v>#REF!</v>
      </c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>
      <c r="A87" s="79">
        <v>80</v>
      </c>
      <c r="B87" s="15" t="s">
        <v>166</v>
      </c>
      <c r="C87" s="15" t="s">
        <v>466</v>
      </c>
      <c r="D87" s="15" t="s">
        <v>168</v>
      </c>
      <c r="E87" s="15" t="s">
        <v>507</v>
      </c>
      <c r="F87" s="15" t="s">
        <v>455</v>
      </c>
      <c r="G87" s="27" t="s">
        <v>507</v>
      </c>
      <c r="H87" s="11">
        <v>51</v>
      </c>
      <c r="I87" s="11">
        <v>52</v>
      </c>
      <c r="J87" s="50">
        <f t="shared" si="2"/>
        <v>103</v>
      </c>
      <c r="K87" s="1" t="e">
        <f>SUM(#REF!)</f>
        <v>#REF!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customHeight="1">
      <c r="A88" s="81"/>
      <c r="B88" s="15" t="s">
        <v>311</v>
      </c>
      <c r="C88" s="15" t="s">
        <v>17</v>
      </c>
      <c r="D88" s="15" t="s">
        <v>160</v>
      </c>
      <c r="E88" s="15"/>
      <c r="F88" s="15" t="s">
        <v>500</v>
      </c>
      <c r="G88" s="27"/>
      <c r="H88" s="11">
        <v>51</v>
      </c>
      <c r="I88" s="11">
        <v>52</v>
      </c>
      <c r="J88" s="50">
        <f t="shared" si="2"/>
        <v>103</v>
      </c>
      <c r="K88" s="1" t="e">
        <f>SUM(#REF!)</f>
        <v>#REF!</v>
      </c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customHeight="1">
      <c r="A89" s="79">
        <v>82</v>
      </c>
      <c r="B89" s="13" t="s">
        <v>199</v>
      </c>
      <c r="C89" s="13" t="s">
        <v>200</v>
      </c>
      <c r="D89" s="13" t="s">
        <v>201</v>
      </c>
      <c r="E89" s="13"/>
      <c r="F89" s="13" t="s">
        <v>358</v>
      </c>
      <c r="G89" s="27"/>
      <c r="H89" s="11">
        <v>52</v>
      </c>
      <c r="I89" s="11">
        <v>51</v>
      </c>
      <c r="J89" s="50">
        <f t="shared" si="2"/>
        <v>103</v>
      </c>
      <c r="K89" s="1" t="e">
        <f>SUM(#REF!)</f>
        <v>#REF!</v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>
      <c r="A90" s="80"/>
      <c r="B90" s="16" t="s">
        <v>372</v>
      </c>
      <c r="C90" s="16" t="s">
        <v>8</v>
      </c>
      <c r="D90" s="16" t="s">
        <v>160</v>
      </c>
      <c r="E90" s="16"/>
      <c r="F90" s="16" t="s">
        <v>37</v>
      </c>
      <c r="G90" s="27"/>
      <c r="H90" s="11">
        <v>52</v>
      </c>
      <c r="I90" s="11">
        <v>51</v>
      </c>
      <c r="J90" s="50">
        <f t="shared" si="2"/>
        <v>103</v>
      </c>
      <c r="K90" s="1" t="e">
        <f>SUM(#REF!)</f>
        <v>#REF!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>
      <c r="A91" s="80"/>
      <c r="B91" s="13" t="s">
        <v>197</v>
      </c>
      <c r="C91" s="13" t="s">
        <v>198</v>
      </c>
      <c r="D91" s="15" t="s">
        <v>164</v>
      </c>
      <c r="E91" s="13" t="s">
        <v>507</v>
      </c>
      <c r="F91" s="15" t="s">
        <v>349</v>
      </c>
      <c r="G91" s="27" t="s">
        <v>507</v>
      </c>
      <c r="H91" s="11">
        <v>52</v>
      </c>
      <c r="I91" s="11">
        <v>51</v>
      </c>
      <c r="J91" s="50">
        <f t="shared" si="2"/>
        <v>103</v>
      </c>
      <c r="K91" s="1" t="e">
        <f>SUM(#REF!)</f>
        <v>#REF!</v>
      </c>
      <c r="L91" s="2"/>
      <c r="M91" s="1"/>
      <c r="N91" s="2"/>
      <c r="O91" s="2"/>
      <c r="P91" s="2"/>
      <c r="Q91" s="2"/>
      <c r="R91" s="2"/>
      <c r="S91" s="2"/>
      <c r="T91" s="2"/>
      <c r="U91" s="2"/>
    </row>
    <row r="92" spans="1:21" ht="15" customHeight="1">
      <c r="A92" s="81"/>
      <c r="B92" s="13" t="s">
        <v>283</v>
      </c>
      <c r="C92" s="13" t="s">
        <v>63</v>
      </c>
      <c r="D92" s="13" t="s">
        <v>160</v>
      </c>
      <c r="E92" s="13" t="s">
        <v>506</v>
      </c>
      <c r="F92" s="13" t="s">
        <v>52</v>
      </c>
      <c r="G92" s="27" t="s">
        <v>506</v>
      </c>
      <c r="H92" s="11">
        <v>52</v>
      </c>
      <c r="I92" s="11">
        <v>51</v>
      </c>
      <c r="J92" s="50">
        <f t="shared" si="2"/>
        <v>103</v>
      </c>
      <c r="K92" s="1" t="e">
        <f>SUM(#REF!)</f>
        <v>#REF!</v>
      </c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>
      <c r="A93" s="79">
        <v>86</v>
      </c>
      <c r="B93" s="13" t="s">
        <v>404</v>
      </c>
      <c r="C93" s="13" t="s">
        <v>405</v>
      </c>
      <c r="D93" s="22" t="s">
        <v>160</v>
      </c>
      <c r="E93" s="22"/>
      <c r="F93" s="22" t="s">
        <v>187</v>
      </c>
      <c r="G93" s="27"/>
      <c r="H93" s="11">
        <v>53</v>
      </c>
      <c r="I93" s="11">
        <v>50</v>
      </c>
      <c r="J93" s="50">
        <f t="shared" si="2"/>
        <v>103</v>
      </c>
      <c r="K93" s="1" t="e">
        <f>SUM(#REF!)</f>
        <v>#REF!</v>
      </c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>
      <c r="A94" s="80"/>
      <c r="B94" s="16" t="s">
        <v>73</v>
      </c>
      <c r="C94" s="16" t="s">
        <v>8</v>
      </c>
      <c r="D94" s="16" t="s">
        <v>160</v>
      </c>
      <c r="E94" s="16"/>
      <c r="F94" s="16" t="s">
        <v>40</v>
      </c>
      <c r="G94" s="27"/>
      <c r="H94" s="11">
        <v>53</v>
      </c>
      <c r="I94" s="11">
        <v>50</v>
      </c>
      <c r="J94" s="50">
        <f t="shared" si="2"/>
        <v>103</v>
      </c>
      <c r="K94" s="1" t="e">
        <f>SUM(#REF!)</f>
        <v>#REF!</v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>
      <c r="A95" s="81"/>
      <c r="B95" s="13" t="s">
        <v>461</v>
      </c>
      <c r="C95" s="13" t="s">
        <v>294</v>
      </c>
      <c r="D95" s="13" t="s">
        <v>164</v>
      </c>
      <c r="E95" s="13"/>
      <c r="F95" s="13" t="s">
        <v>446</v>
      </c>
      <c r="G95" s="27"/>
      <c r="H95" s="11">
        <v>53</v>
      </c>
      <c r="I95" s="11">
        <v>50</v>
      </c>
      <c r="J95" s="50">
        <f t="shared" si="2"/>
        <v>103</v>
      </c>
      <c r="K95" s="1" t="e">
        <f>SUM(#REF!)</f>
        <v>#REF!</v>
      </c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customHeight="1">
      <c r="A96" s="20">
        <v>89</v>
      </c>
      <c r="B96" s="15" t="s">
        <v>392</v>
      </c>
      <c r="C96" s="15" t="s">
        <v>393</v>
      </c>
      <c r="D96" s="15" t="s">
        <v>164</v>
      </c>
      <c r="E96" s="15"/>
      <c r="F96" s="15" t="s">
        <v>40</v>
      </c>
      <c r="G96" s="27"/>
      <c r="H96" s="11">
        <v>47</v>
      </c>
      <c r="I96" s="11">
        <v>55</v>
      </c>
      <c r="J96" s="50">
        <f t="shared" si="2"/>
        <v>102</v>
      </c>
      <c r="K96" s="1" t="e">
        <f>SUM(#REF!)</f>
        <v>#REF!</v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>
      <c r="A97" s="79">
        <v>90</v>
      </c>
      <c r="B97" s="15" t="s">
        <v>495</v>
      </c>
      <c r="C97" s="15" t="s">
        <v>24</v>
      </c>
      <c r="D97" s="15" t="s">
        <v>160</v>
      </c>
      <c r="E97" s="15"/>
      <c r="F97" s="15" t="s">
        <v>161</v>
      </c>
      <c r="G97" s="27" t="s">
        <v>507</v>
      </c>
      <c r="H97" s="11">
        <v>50</v>
      </c>
      <c r="I97" s="11">
        <v>52</v>
      </c>
      <c r="J97" s="50">
        <f t="shared" si="2"/>
        <v>102</v>
      </c>
      <c r="K97" s="1" t="e">
        <f>SUM(#REF!)</f>
        <v>#REF!</v>
      </c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>
      <c r="A98" s="81"/>
      <c r="B98" s="13" t="s">
        <v>217</v>
      </c>
      <c r="C98" s="13" t="s">
        <v>475</v>
      </c>
      <c r="D98" s="13" t="s">
        <v>160</v>
      </c>
      <c r="E98" s="13"/>
      <c r="F98" s="13" t="s">
        <v>37</v>
      </c>
      <c r="G98" s="27"/>
      <c r="H98" s="11">
        <v>50</v>
      </c>
      <c r="I98" s="11">
        <v>52</v>
      </c>
      <c r="J98" s="50">
        <f t="shared" si="2"/>
        <v>102</v>
      </c>
      <c r="K98" s="1" t="e">
        <f>SUM(#REF!)</f>
        <v>#REF!</v>
      </c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>
      <c r="A99" s="79">
        <v>92</v>
      </c>
      <c r="B99" s="15" t="s">
        <v>433</v>
      </c>
      <c r="C99" s="15" t="s">
        <v>434</v>
      </c>
      <c r="D99" s="15" t="s">
        <v>168</v>
      </c>
      <c r="E99" s="15"/>
      <c r="F99" s="15" t="s">
        <v>486</v>
      </c>
      <c r="G99" s="27"/>
      <c r="H99" s="11">
        <v>51</v>
      </c>
      <c r="I99" s="11">
        <v>51</v>
      </c>
      <c r="J99" s="50">
        <f t="shared" si="2"/>
        <v>102</v>
      </c>
      <c r="K99" s="1" t="e">
        <f>SUM(#REF!)</f>
        <v>#REF!</v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customHeight="1">
      <c r="A100" s="81"/>
      <c r="B100" s="15" t="s">
        <v>442</v>
      </c>
      <c r="C100" s="15" t="s">
        <v>213</v>
      </c>
      <c r="D100" s="15" t="s">
        <v>164</v>
      </c>
      <c r="E100" s="15" t="s">
        <v>506</v>
      </c>
      <c r="F100" s="15" t="s">
        <v>227</v>
      </c>
      <c r="G100" s="27" t="s">
        <v>506</v>
      </c>
      <c r="H100" s="11">
        <v>51</v>
      </c>
      <c r="I100" s="11">
        <v>51</v>
      </c>
      <c r="J100" s="50">
        <f t="shared" si="2"/>
        <v>102</v>
      </c>
      <c r="K100" s="1" t="e">
        <f>SUM(#REF!)</f>
        <v>#REF!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customHeight="1">
      <c r="A101" s="20">
        <v>94</v>
      </c>
      <c r="B101" s="13" t="s">
        <v>460</v>
      </c>
      <c r="C101" s="13" t="s">
        <v>453</v>
      </c>
      <c r="D101" s="13" t="s">
        <v>179</v>
      </c>
      <c r="E101" s="13"/>
      <c r="F101" s="13" t="s">
        <v>272</v>
      </c>
      <c r="G101" s="27"/>
      <c r="H101" s="11">
        <v>51</v>
      </c>
      <c r="I101" s="11">
        <v>50</v>
      </c>
      <c r="J101" s="50">
        <f t="shared" si="2"/>
        <v>101</v>
      </c>
      <c r="K101" s="1" t="e">
        <f>SUM(#REF!)</f>
        <v>#REF!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>
      <c r="A102" s="20">
        <v>95</v>
      </c>
      <c r="B102" s="13" t="s">
        <v>86</v>
      </c>
      <c r="C102" s="13" t="s">
        <v>4</v>
      </c>
      <c r="D102" s="15" t="s">
        <v>160</v>
      </c>
      <c r="E102" s="13"/>
      <c r="F102" s="15"/>
      <c r="G102" s="27"/>
      <c r="H102" s="11">
        <v>53</v>
      </c>
      <c r="I102" s="11">
        <v>48</v>
      </c>
      <c r="J102" s="50">
        <f t="shared" si="2"/>
        <v>101</v>
      </c>
      <c r="K102" s="1" t="e">
        <f>SUM(#REF!)</f>
        <v>#REF!</v>
      </c>
      <c r="L102" s="2"/>
      <c r="M102" s="1"/>
      <c r="N102" s="2"/>
      <c r="O102" s="2"/>
      <c r="P102" s="2"/>
      <c r="Q102" s="2"/>
      <c r="R102" s="2"/>
      <c r="S102" s="2"/>
      <c r="T102" s="2"/>
      <c r="U102" s="2"/>
    </row>
    <row r="103" spans="1:21" ht="15" customHeight="1">
      <c r="A103" s="20">
        <v>96</v>
      </c>
      <c r="B103" s="13" t="s">
        <v>353</v>
      </c>
      <c r="C103" s="13" t="s">
        <v>4</v>
      </c>
      <c r="D103" s="15" t="s">
        <v>160</v>
      </c>
      <c r="E103" s="13"/>
      <c r="F103" s="15" t="s">
        <v>382</v>
      </c>
      <c r="G103" s="27"/>
      <c r="H103" s="11">
        <v>54</v>
      </c>
      <c r="I103" s="11">
        <v>47</v>
      </c>
      <c r="J103" s="50">
        <f t="shared" si="2"/>
        <v>101</v>
      </c>
      <c r="K103" s="1" t="e">
        <f>SUM(#REF!)</f>
        <v>#REF!</v>
      </c>
      <c r="L103" s="2"/>
      <c r="M103" s="1"/>
      <c r="N103" s="2"/>
      <c r="O103" s="2"/>
      <c r="P103" s="2"/>
      <c r="Q103" s="2"/>
      <c r="R103" s="2"/>
      <c r="S103" s="2"/>
      <c r="T103" s="2"/>
      <c r="U103" s="2"/>
    </row>
    <row r="104" spans="1:21" ht="15" customHeight="1">
      <c r="A104" s="20">
        <v>97</v>
      </c>
      <c r="B104" s="13" t="s">
        <v>293</v>
      </c>
      <c r="C104" s="13" t="s">
        <v>294</v>
      </c>
      <c r="D104" s="13" t="s">
        <v>164</v>
      </c>
      <c r="E104" s="13"/>
      <c r="F104" s="13" t="s">
        <v>196</v>
      </c>
      <c r="G104" s="27"/>
      <c r="H104" s="11">
        <v>48</v>
      </c>
      <c r="I104" s="11">
        <v>52</v>
      </c>
      <c r="J104" s="50">
        <f aca="true" t="shared" si="3" ref="J104:J135">I104+H104</f>
        <v>100</v>
      </c>
      <c r="K104" s="1" t="e">
        <f>SUM(#REF!)</f>
        <v>#REF!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>
      <c r="A105" s="79">
        <v>98</v>
      </c>
      <c r="B105" s="15" t="s">
        <v>162</v>
      </c>
      <c r="C105" s="15" t="s">
        <v>163</v>
      </c>
      <c r="D105" s="15" t="s">
        <v>164</v>
      </c>
      <c r="E105" s="15" t="s">
        <v>506</v>
      </c>
      <c r="F105" s="15" t="s">
        <v>391</v>
      </c>
      <c r="G105" s="27" t="s">
        <v>506</v>
      </c>
      <c r="H105" s="11">
        <v>49</v>
      </c>
      <c r="I105" s="11">
        <v>51</v>
      </c>
      <c r="J105" s="50">
        <f t="shared" si="3"/>
        <v>100</v>
      </c>
      <c r="K105" s="1" t="e">
        <f>SUM(#REF!)</f>
        <v>#REF!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customHeight="1">
      <c r="A106" s="81"/>
      <c r="B106" s="15" t="s">
        <v>435</v>
      </c>
      <c r="C106" s="15" t="s">
        <v>228</v>
      </c>
      <c r="D106" s="15" t="s">
        <v>164</v>
      </c>
      <c r="E106" s="15"/>
      <c r="F106" s="15" t="s">
        <v>450</v>
      </c>
      <c r="G106" s="27"/>
      <c r="H106" s="11">
        <v>49</v>
      </c>
      <c r="I106" s="11">
        <v>51</v>
      </c>
      <c r="J106" s="50">
        <f t="shared" si="3"/>
        <v>100</v>
      </c>
      <c r="K106" s="1" t="e">
        <f>SUM(#REF!)</f>
        <v>#REF!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customHeight="1">
      <c r="A107" s="79">
        <v>100</v>
      </c>
      <c r="B107" s="16" t="s">
        <v>497</v>
      </c>
      <c r="C107" s="16" t="s">
        <v>498</v>
      </c>
      <c r="D107" s="16" t="s">
        <v>168</v>
      </c>
      <c r="E107" s="16"/>
      <c r="F107" s="16" t="s">
        <v>216</v>
      </c>
      <c r="G107" s="27"/>
      <c r="H107" s="11">
        <v>50</v>
      </c>
      <c r="I107" s="11">
        <v>50</v>
      </c>
      <c r="J107" s="50">
        <f t="shared" si="3"/>
        <v>100</v>
      </c>
      <c r="K107" s="1" t="e">
        <f>SUM(#REF!)</f>
        <v>#REF!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customHeight="1">
      <c r="A108" s="81"/>
      <c r="B108" s="15" t="s">
        <v>476</v>
      </c>
      <c r="C108" s="15" t="s">
        <v>499</v>
      </c>
      <c r="D108" s="15" t="s">
        <v>168</v>
      </c>
      <c r="E108" s="15"/>
      <c r="F108" s="15" t="s">
        <v>462</v>
      </c>
      <c r="G108" s="27"/>
      <c r="H108" s="11">
        <v>50</v>
      </c>
      <c r="I108" s="11">
        <v>50</v>
      </c>
      <c r="J108" s="50">
        <f t="shared" si="3"/>
        <v>100</v>
      </c>
      <c r="K108" s="1" t="e">
        <f>SUM(#REF!)</f>
        <v>#REF!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customHeight="1">
      <c r="A109" s="20">
        <v>102</v>
      </c>
      <c r="B109" s="13" t="s">
        <v>70</v>
      </c>
      <c r="C109" s="13" t="s">
        <v>12</v>
      </c>
      <c r="D109" s="23" t="s">
        <v>160</v>
      </c>
      <c r="E109" s="23"/>
      <c r="F109" s="23" t="s">
        <v>40</v>
      </c>
      <c r="G109" s="27"/>
      <c r="H109" s="11">
        <v>51</v>
      </c>
      <c r="I109" s="11">
        <v>49</v>
      </c>
      <c r="J109" s="50">
        <f t="shared" si="3"/>
        <v>100</v>
      </c>
      <c r="K109" s="1" t="e">
        <f>SUM(#REF!)</f>
        <v>#REF!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customHeight="1">
      <c r="A110" s="20">
        <v>103</v>
      </c>
      <c r="B110" s="15" t="s">
        <v>113</v>
      </c>
      <c r="C110" s="15" t="s">
        <v>103</v>
      </c>
      <c r="D110" s="15" t="s">
        <v>160</v>
      </c>
      <c r="E110" s="15"/>
      <c r="F110" s="15" t="s">
        <v>253</v>
      </c>
      <c r="G110" s="27"/>
      <c r="H110" s="11">
        <v>45</v>
      </c>
      <c r="I110" s="11">
        <v>54</v>
      </c>
      <c r="J110" s="50">
        <f t="shared" si="3"/>
        <v>99</v>
      </c>
      <c r="K110" s="1" t="e">
        <f>SUM(#REF!)</f>
        <v>#REF!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customHeight="1">
      <c r="A111" s="79">
        <v>104</v>
      </c>
      <c r="B111" s="13" t="s">
        <v>185</v>
      </c>
      <c r="C111" s="13" t="s">
        <v>186</v>
      </c>
      <c r="D111" s="13" t="s">
        <v>168</v>
      </c>
      <c r="E111" s="13"/>
      <c r="F111" s="13" t="s">
        <v>42</v>
      </c>
      <c r="G111" s="27"/>
      <c r="H111" s="11">
        <v>47</v>
      </c>
      <c r="I111" s="11">
        <v>52</v>
      </c>
      <c r="J111" s="50">
        <f t="shared" si="3"/>
        <v>99</v>
      </c>
      <c r="K111" s="1" t="e">
        <f>SUM(#REF!)</f>
        <v>#REF!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customHeight="1">
      <c r="A112" s="81"/>
      <c r="B112" s="13" t="s">
        <v>492</v>
      </c>
      <c r="C112" s="13" t="s">
        <v>493</v>
      </c>
      <c r="D112" s="13" t="s">
        <v>160</v>
      </c>
      <c r="E112" s="13"/>
      <c r="F112" s="13" t="s">
        <v>47</v>
      </c>
      <c r="G112" s="27"/>
      <c r="H112" s="11">
        <v>47</v>
      </c>
      <c r="I112" s="11">
        <v>52</v>
      </c>
      <c r="J112" s="50">
        <f t="shared" si="3"/>
        <v>99</v>
      </c>
      <c r="K112" s="1" t="e">
        <f>SUM(#REF!)</f>
        <v>#REF!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customHeight="1">
      <c r="A113" s="79">
        <v>106</v>
      </c>
      <c r="B113" s="15" t="s">
        <v>463</v>
      </c>
      <c r="C113" s="15" t="s">
        <v>464</v>
      </c>
      <c r="D113" s="15" t="s">
        <v>465</v>
      </c>
      <c r="E113" s="15"/>
      <c r="F113" s="15" t="s">
        <v>33</v>
      </c>
      <c r="G113" s="27"/>
      <c r="H113" s="11">
        <v>49</v>
      </c>
      <c r="I113" s="11">
        <v>50</v>
      </c>
      <c r="J113" s="50">
        <f t="shared" si="3"/>
        <v>99</v>
      </c>
      <c r="K113" s="1" t="e">
        <f>SUM(#REF!)</f>
        <v>#REF!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customHeight="1">
      <c r="A114" s="81"/>
      <c r="B114" s="15" t="s">
        <v>32</v>
      </c>
      <c r="C114" s="15" t="s">
        <v>31</v>
      </c>
      <c r="D114" s="15" t="s">
        <v>160</v>
      </c>
      <c r="E114" s="15" t="s">
        <v>507</v>
      </c>
      <c r="F114" s="15" t="s">
        <v>449</v>
      </c>
      <c r="G114" s="27" t="s">
        <v>507</v>
      </c>
      <c r="H114" s="11">
        <v>49</v>
      </c>
      <c r="I114" s="11">
        <v>50</v>
      </c>
      <c r="J114" s="50">
        <f t="shared" si="3"/>
        <v>99</v>
      </c>
      <c r="K114" s="1" t="e">
        <f>SUM(#REF!)</f>
        <v>#REF!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>
      <c r="A115" s="20">
        <v>108</v>
      </c>
      <c r="B115" s="13" t="s">
        <v>217</v>
      </c>
      <c r="C115" s="13" t="s">
        <v>112</v>
      </c>
      <c r="D115" s="13" t="s">
        <v>160</v>
      </c>
      <c r="E115" s="13" t="s">
        <v>507</v>
      </c>
      <c r="F115" s="13" t="s">
        <v>109</v>
      </c>
      <c r="G115" s="27" t="s">
        <v>507</v>
      </c>
      <c r="H115" s="11">
        <v>50</v>
      </c>
      <c r="I115" s="11">
        <v>49</v>
      </c>
      <c r="J115" s="50">
        <f t="shared" si="3"/>
        <v>99</v>
      </c>
      <c r="K115" s="1" t="e">
        <f>SUM(#REF!)</f>
        <v>#REF!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>
      <c r="A116" s="20">
        <v>109</v>
      </c>
      <c r="B116" s="13" t="s">
        <v>481</v>
      </c>
      <c r="C116" s="13" t="s">
        <v>482</v>
      </c>
      <c r="D116" s="15" t="s">
        <v>206</v>
      </c>
      <c r="E116" s="13"/>
      <c r="F116" s="13" t="s">
        <v>35</v>
      </c>
      <c r="G116" s="27"/>
      <c r="H116" s="11">
        <v>52</v>
      </c>
      <c r="I116" s="11">
        <v>47</v>
      </c>
      <c r="J116" s="50">
        <f t="shared" si="3"/>
        <v>99</v>
      </c>
      <c r="K116" s="1" t="e">
        <f>SUM(#REF!)</f>
        <v>#REF!</v>
      </c>
      <c r="L116" s="2"/>
      <c r="M116" s="1"/>
      <c r="N116" s="2"/>
      <c r="O116" s="2"/>
      <c r="P116" s="2"/>
      <c r="Q116" s="2"/>
      <c r="R116" s="2"/>
      <c r="S116" s="2"/>
      <c r="T116" s="2"/>
      <c r="U116" s="2"/>
    </row>
    <row r="117" spans="1:21" ht="15" customHeight="1">
      <c r="A117" s="20">
        <v>110</v>
      </c>
      <c r="B117" s="15" t="s">
        <v>25</v>
      </c>
      <c r="C117" s="15" t="s">
        <v>24</v>
      </c>
      <c r="D117" s="15" t="s">
        <v>160</v>
      </c>
      <c r="E117" s="15" t="s">
        <v>507</v>
      </c>
      <c r="F117" s="15" t="s">
        <v>230</v>
      </c>
      <c r="G117" s="27" t="s">
        <v>507</v>
      </c>
      <c r="H117" s="11">
        <v>44</v>
      </c>
      <c r="I117" s="11">
        <v>54</v>
      </c>
      <c r="J117" s="50">
        <f t="shared" si="3"/>
        <v>98</v>
      </c>
      <c r="K117" s="1" t="e">
        <f>SUM(#REF!)</f>
        <v>#REF!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>
      <c r="A118" s="20">
        <v>111</v>
      </c>
      <c r="B118" s="15" t="s">
        <v>373</v>
      </c>
      <c r="C118" s="15" t="s">
        <v>313</v>
      </c>
      <c r="D118" s="15" t="s">
        <v>164</v>
      </c>
      <c r="E118" s="15"/>
      <c r="F118" s="15" t="s">
        <v>494</v>
      </c>
      <c r="G118" s="27"/>
      <c r="H118" s="11">
        <v>48</v>
      </c>
      <c r="I118" s="11">
        <v>50</v>
      </c>
      <c r="J118" s="50">
        <f t="shared" si="3"/>
        <v>98</v>
      </c>
      <c r="K118" s="1" t="e">
        <f>SUM(#REF!)</f>
        <v>#REF!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>
      <c r="A119" s="20">
        <v>112</v>
      </c>
      <c r="B119" s="15" t="s">
        <v>296</v>
      </c>
      <c r="C119" s="15" t="s">
        <v>297</v>
      </c>
      <c r="D119" s="15" t="s">
        <v>168</v>
      </c>
      <c r="E119" s="15"/>
      <c r="F119" s="15" t="s">
        <v>339</v>
      </c>
      <c r="G119" s="27"/>
      <c r="H119" s="11">
        <v>49</v>
      </c>
      <c r="I119" s="11">
        <v>49</v>
      </c>
      <c r="J119" s="50">
        <f t="shared" si="3"/>
        <v>98</v>
      </c>
      <c r="K119" s="1" t="e">
        <f>SUM(#REF!)</f>
        <v>#REF!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>
      <c r="A120" s="79">
        <v>113</v>
      </c>
      <c r="B120" s="16" t="s">
        <v>93</v>
      </c>
      <c r="C120" s="16" t="s">
        <v>92</v>
      </c>
      <c r="D120" s="16" t="s">
        <v>160</v>
      </c>
      <c r="E120" s="16"/>
      <c r="F120" s="16" t="s">
        <v>165</v>
      </c>
      <c r="G120" s="27"/>
      <c r="H120" s="11">
        <v>51</v>
      </c>
      <c r="I120" s="11">
        <v>47</v>
      </c>
      <c r="J120" s="50">
        <f t="shared" si="3"/>
        <v>98</v>
      </c>
      <c r="K120" s="1" t="e">
        <f>SUM(#REF!)</f>
        <v>#REF!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customHeight="1">
      <c r="A121" s="81"/>
      <c r="B121" s="15" t="s">
        <v>436</v>
      </c>
      <c r="C121" s="15" t="s">
        <v>453</v>
      </c>
      <c r="D121" s="15" t="s">
        <v>206</v>
      </c>
      <c r="E121" s="15"/>
      <c r="F121" s="15" t="s">
        <v>58</v>
      </c>
      <c r="G121" s="27"/>
      <c r="H121" s="11">
        <v>51</v>
      </c>
      <c r="I121" s="11">
        <v>47</v>
      </c>
      <c r="J121" s="50">
        <f t="shared" si="3"/>
        <v>98</v>
      </c>
      <c r="K121" s="1" t="e">
        <f>SUM(#REF!)</f>
        <v>#REF!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>
      <c r="A122" s="20">
        <v>115</v>
      </c>
      <c r="B122" s="13" t="s">
        <v>273</v>
      </c>
      <c r="C122" s="13" t="s">
        <v>390</v>
      </c>
      <c r="D122" s="13" t="s">
        <v>168</v>
      </c>
      <c r="E122" s="13"/>
      <c r="F122" s="13" t="s">
        <v>216</v>
      </c>
      <c r="G122" s="27"/>
      <c r="H122" s="11">
        <v>52</v>
      </c>
      <c r="I122" s="11">
        <v>46</v>
      </c>
      <c r="J122" s="50">
        <f t="shared" si="3"/>
        <v>98</v>
      </c>
      <c r="K122" s="1" t="e">
        <f>SUM(#REF!)</f>
        <v>#REF!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>
      <c r="A123" s="20">
        <v>116</v>
      </c>
      <c r="B123" s="15" t="s">
        <v>436</v>
      </c>
      <c r="C123" s="15" t="s">
        <v>437</v>
      </c>
      <c r="D123" s="15" t="s">
        <v>206</v>
      </c>
      <c r="E123" s="15" t="s">
        <v>507</v>
      </c>
      <c r="F123" s="15" t="s">
        <v>501</v>
      </c>
      <c r="G123" s="27" t="s">
        <v>507</v>
      </c>
      <c r="H123" s="11">
        <v>47</v>
      </c>
      <c r="I123" s="11">
        <v>50</v>
      </c>
      <c r="J123" s="50">
        <f t="shared" si="3"/>
        <v>97</v>
      </c>
      <c r="K123" s="1" t="e">
        <f>SUM(#REF!)</f>
        <v>#REF!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>
      <c r="A124" s="20">
        <v>117</v>
      </c>
      <c r="B124" s="15" t="s">
        <v>229</v>
      </c>
      <c r="C124" s="15" t="s">
        <v>69</v>
      </c>
      <c r="D124" s="15" t="s">
        <v>168</v>
      </c>
      <c r="E124" s="15"/>
      <c r="F124" s="15" t="s">
        <v>37</v>
      </c>
      <c r="G124" s="27"/>
      <c r="H124" s="11">
        <v>45</v>
      </c>
      <c r="I124" s="11">
        <v>51</v>
      </c>
      <c r="J124" s="50">
        <f t="shared" si="3"/>
        <v>96</v>
      </c>
      <c r="K124" s="1" t="e">
        <f>SUM(#REF!)</f>
        <v>#REF!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>
      <c r="A125" s="79">
        <v>118</v>
      </c>
      <c r="B125" s="15" t="s">
        <v>6</v>
      </c>
      <c r="C125" s="15" t="s">
        <v>242</v>
      </c>
      <c r="D125" s="15" t="s">
        <v>160</v>
      </c>
      <c r="E125" s="15" t="s">
        <v>506</v>
      </c>
      <c r="F125" s="15" t="s">
        <v>80</v>
      </c>
      <c r="G125" s="27" t="s">
        <v>506</v>
      </c>
      <c r="H125" s="11">
        <v>47</v>
      </c>
      <c r="I125" s="11">
        <v>49</v>
      </c>
      <c r="J125" s="50">
        <f t="shared" si="3"/>
        <v>96</v>
      </c>
      <c r="K125" s="1" t="e">
        <f>SUM(#REF!)</f>
        <v>#REF!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>
      <c r="A126" s="81"/>
      <c r="B126" s="13" t="s">
        <v>331</v>
      </c>
      <c r="C126" s="13" t="s">
        <v>308</v>
      </c>
      <c r="D126" s="15" t="s">
        <v>160</v>
      </c>
      <c r="E126" s="13" t="s">
        <v>506</v>
      </c>
      <c r="F126" s="13" t="s">
        <v>258</v>
      </c>
      <c r="G126" s="27" t="s">
        <v>507</v>
      </c>
      <c r="H126" s="11">
        <v>47</v>
      </c>
      <c r="I126" s="11">
        <v>49</v>
      </c>
      <c r="J126" s="50">
        <f t="shared" si="3"/>
        <v>96</v>
      </c>
      <c r="K126" s="1" t="e">
        <f>SUM(#REF!)</f>
        <v>#REF!</v>
      </c>
      <c r="L126" s="2"/>
      <c r="M126" s="1"/>
      <c r="N126" s="2"/>
      <c r="O126" s="2"/>
      <c r="P126" s="2"/>
      <c r="Q126" s="2"/>
      <c r="R126" s="2"/>
      <c r="S126" s="2"/>
      <c r="T126" s="2"/>
      <c r="U126" s="2"/>
    </row>
    <row r="127" spans="1:21" ht="15" customHeight="1">
      <c r="A127" s="20">
        <v>120</v>
      </c>
      <c r="B127" s="15" t="s">
        <v>368</v>
      </c>
      <c r="C127" s="15" t="s">
        <v>369</v>
      </c>
      <c r="D127" s="15" t="s">
        <v>164</v>
      </c>
      <c r="E127" s="15" t="s">
        <v>506</v>
      </c>
      <c r="F127" s="15" t="s">
        <v>44</v>
      </c>
      <c r="G127" s="27" t="s">
        <v>506</v>
      </c>
      <c r="H127" s="11">
        <v>49</v>
      </c>
      <c r="I127" s="11">
        <v>47</v>
      </c>
      <c r="J127" s="50">
        <f t="shared" si="3"/>
        <v>96</v>
      </c>
      <c r="K127" s="1" t="e">
        <f>SUM(#REF!)</f>
        <v>#REF!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>
      <c r="A128" s="20">
        <v>121</v>
      </c>
      <c r="B128" s="13" t="s">
        <v>195</v>
      </c>
      <c r="C128" s="13" t="s">
        <v>103</v>
      </c>
      <c r="D128" s="13" t="s">
        <v>160</v>
      </c>
      <c r="E128" s="13"/>
      <c r="F128" s="13" t="s">
        <v>383</v>
      </c>
      <c r="G128" s="27"/>
      <c r="H128" s="11">
        <v>51</v>
      </c>
      <c r="I128" s="11">
        <v>45</v>
      </c>
      <c r="J128" s="50">
        <f t="shared" si="3"/>
        <v>96</v>
      </c>
      <c r="K128" s="1" t="e">
        <f>SUM(#REF!)</f>
        <v>#REF!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>
      <c r="A129" s="20">
        <v>122</v>
      </c>
      <c r="B129" s="15" t="s">
        <v>312</v>
      </c>
      <c r="C129" s="15" t="s">
        <v>313</v>
      </c>
      <c r="D129" s="15" t="s">
        <v>164</v>
      </c>
      <c r="E129" s="15"/>
      <c r="F129" s="15" t="s">
        <v>320</v>
      </c>
      <c r="G129" s="27"/>
      <c r="H129" s="11">
        <v>41</v>
      </c>
      <c r="I129" s="11">
        <v>53</v>
      </c>
      <c r="J129" s="50">
        <f t="shared" si="3"/>
        <v>94</v>
      </c>
      <c r="K129" s="1" t="e">
        <f>SUM(#REF!)</f>
        <v>#REF!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>
      <c r="A130" s="20">
        <v>123</v>
      </c>
      <c r="B130" s="15" t="s">
        <v>384</v>
      </c>
      <c r="C130" s="15" t="s">
        <v>1</v>
      </c>
      <c r="D130" s="15" t="s">
        <v>160</v>
      </c>
      <c r="E130" s="15"/>
      <c r="F130" s="15" t="s">
        <v>37</v>
      </c>
      <c r="G130" s="27"/>
      <c r="H130" s="11">
        <v>47</v>
      </c>
      <c r="I130" s="11">
        <v>47</v>
      </c>
      <c r="J130" s="50">
        <f t="shared" si="3"/>
        <v>94</v>
      </c>
      <c r="K130" s="1" t="e">
        <f>SUM(#REF!)</f>
        <v>#REF!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>
      <c r="A131" s="20">
        <v>124</v>
      </c>
      <c r="B131" s="13" t="s">
        <v>365</v>
      </c>
      <c r="C131" s="13" t="s">
        <v>366</v>
      </c>
      <c r="D131" s="13" t="s">
        <v>201</v>
      </c>
      <c r="E131" s="13"/>
      <c r="F131" s="13" t="s">
        <v>386</v>
      </c>
      <c r="G131" s="27"/>
      <c r="H131" s="11">
        <v>50</v>
      </c>
      <c r="I131" s="11">
        <v>44</v>
      </c>
      <c r="J131" s="50">
        <f t="shared" si="3"/>
        <v>94</v>
      </c>
      <c r="K131" s="1" t="e">
        <f>SUM(#REF!)</f>
        <v>#REF!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>
      <c r="A132" s="20">
        <v>125</v>
      </c>
      <c r="B132" s="13" t="s">
        <v>321</v>
      </c>
      <c r="C132" s="13" t="s">
        <v>322</v>
      </c>
      <c r="D132" s="13" t="s">
        <v>164</v>
      </c>
      <c r="E132" s="13"/>
      <c r="F132" s="13"/>
      <c r="G132" s="27"/>
      <c r="H132" s="11">
        <v>46</v>
      </c>
      <c r="I132" s="11">
        <v>47</v>
      </c>
      <c r="J132" s="50">
        <f t="shared" si="3"/>
        <v>93</v>
      </c>
      <c r="K132" s="1" t="e">
        <f>SUM(#REF!)</f>
        <v>#REF!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>
      <c r="A133" s="20">
        <v>126</v>
      </c>
      <c r="B133" s="13" t="s">
        <v>410</v>
      </c>
      <c r="C133" s="13" t="s">
        <v>412</v>
      </c>
      <c r="D133" s="13" t="s">
        <v>168</v>
      </c>
      <c r="E133" s="13"/>
      <c r="F133" s="13" t="s">
        <v>81</v>
      </c>
      <c r="G133" s="27"/>
      <c r="H133" s="11">
        <v>47</v>
      </c>
      <c r="I133" s="11">
        <v>46</v>
      </c>
      <c r="J133" s="50">
        <f t="shared" si="3"/>
        <v>93</v>
      </c>
      <c r="K133" s="1" t="e">
        <f>SUM(#REF!)</f>
        <v>#REF!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customHeight="1">
      <c r="A134" s="20">
        <v>127</v>
      </c>
      <c r="B134" s="13" t="s">
        <v>95</v>
      </c>
      <c r="C134" s="13" t="s">
        <v>9</v>
      </c>
      <c r="D134" s="23" t="s">
        <v>160</v>
      </c>
      <c r="E134" s="23"/>
      <c r="F134" s="23" t="s">
        <v>58</v>
      </c>
      <c r="G134" s="27"/>
      <c r="H134" s="11">
        <v>46</v>
      </c>
      <c r="I134" s="11">
        <v>46</v>
      </c>
      <c r="J134" s="50">
        <f t="shared" si="3"/>
        <v>92</v>
      </c>
      <c r="K134" s="1" t="e">
        <f>SUM(#REF!)</f>
        <v>#REF!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customHeight="1">
      <c r="A135" s="20">
        <v>128</v>
      </c>
      <c r="B135" s="13" t="s">
        <v>387</v>
      </c>
      <c r="C135" s="13" t="s">
        <v>388</v>
      </c>
      <c r="D135" s="13" t="s">
        <v>160</v>
      </c>
      <c r="E135" s="13" t="s">
        <v>506</v>
      </c>
      <c r="F135" s="13" t="s">
        <v>207</v>
      </c>
      <c r="G135" s="27" t="s">
        <v>506</v>
      </c>
      <c r="H135" s="11">
        <v>48</v>
      </c>
      <c r="I135" s="11">
        <v>44</v>
      </c>
      <c r="J135" s="50">
        <f t="shared" si="3"/>
        <v>92</v>
      </c>
      <c r="K135" s="1" t="e">
        <f>SUM(#REF!)</f>
        <v>#REF!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customHeight="1">
      <c r="A136" s="20">
        <v>129</v>
      </c>
      <c r="B136" s="16" t="s">
        <v>355</v>
      </c>
      <c r="C136" s="16" t="s">
        <v>7</v>
      </c>
      <c r="D136" s="16" t="s">
        <v>160</v>
      </c>
      <c r="E136" s="16"/>
      <c r="F136" s="16" t="s">
        <v>380</v>
      </c>
      <c r="G136" s="27"/>
      <c r="H136" s="11">
        <v>44</v>
      </c>
      <c r="I136" s="11">
        <v>46</v>
      </c>
      <c r="J136" s="50">
        <f aca="true" t="shared" si="4" ref="J136:J145">I136+H136</f>
        <v>90</v>
      </c>
      <c r="K136" s="1" t="e">
        <f>SUM(#REF!)</f>
        <v>#REF!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customHeight="1">
      <c r="A137" s="20">
        <v>130</v>
      </c>
      <c r="B137" s="16" t="s">
        <v>299</v>
      </c>
      <c r="C137" s="16" t="s">
        <v>1</v>
      </c>
      <c r="D137" s="16" t="s">
        <v>160</v>
      </c>
      <c r="E137" s="16"/>
      <c r="F137" s="16" t="s">
        <v>474</v>
      </c>
      <c r="G137" s="27"/>
      <c r="H137" s="11">
        <v>38</v>
      </c>
      <c r="I137" s="11">
        <v>47</v>
      </c>
      <c r="J137" s="50">
        <f t="shared" si="4"/>
        <v>85</v>
      </c>
      <c r="K137" s="1" t="e">
        <f>SUM(#REF!)</f>
        <v>#REF!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customHeight="1">
      <c r="A138" s="20">
        <v>131</v>
      </c>
      <c r="B138" s="15" t="s">
        <v>408</v>
      </c>
      <c r="C138" s="15" t="s">
        <v>395</v>
      </c>
      <c r="D138" s="15" t="s">
        <v>168</v>
      </c>
      <c r="E138" s="15"/>
      <c r="F138" s="15" t="s">
        <v>354</v>
      </c>
      <c r="G138" s="27"/>
      <c r="H138" s="11">
        <v>43</v>
      </c>
      <c r="I138" s="11">
        <v>42</v>
      </c>
      <c r="J138" s="50">
        <f t="shared" si="4"/>
        <v>85</v>
      </c>
      <c r="K138" s="1" t="e">
        <f>SUM(#REF!)</f>
        <v>#REF!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>
      <c r="A139" s="20">
        <v>132</v>
      </c>
      <c r="B139" s="15" t="s">
        <v>256</v>
      </c>
      <c r="C139" s="15" t="s">
        <v>257</v>
      </c>
      <c r="D139" s="15" t="s">
        <v>179</v>
      </c>
      <c r="E139" s="15" t="s">
        <v>506</v>
      </c>
      <c r="F139" s="15" t="s">
        <v>374</v>
      </c>
      <c r="G139" s="27" t="s">
        <v>506</v>
      </c>
      <c r="H139" s="11">
        <v>39</v>
      </c>
      <c r="I139" s="11">
        <v>45</v>
      </c>
      <c r="J139" s="50">
        <f t="shared" si="4"/>
        <v>84</v>
      </c>
      <c r="K139" s="1" t="e">
        <f>SUM(#REF!)</f>
        <v>#REF!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>
      <c r="A140" s="20">
        <v>133</v>
      </c>
      <c r="B140" s="15" t="s">
        <v>332</v>
      </c>
      <c r="C140" s="15" t="s">
        <v>333</v>
      </c>
      <c r="D140" s="15" t="s">
        <v>334</v>
      </c>
      <c r="E140" s="15" t="s">
        <v>507</v>
      </c>
      <c r="F140" s="15" t="s">
        <v>46</v>
      </c>
      <c r="G140" s="27"/>
      <c r="H140" s="11">
        <v>39</v>
      </c>
      <c r="I140" s="11">
        <v>44</v>
      </c>
      <c r="J140" s="50">
        <f t="shared" si="4"/>
        <v>83</v>
      </c>
      <c r="K140" s="1" t="e">
        <f>SUM(#REF!)</f>
        <v>#REF!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customHeight="1">
      <c r="A141" s="20">
        <v>134</v>
      </c>
      <c r="B141" s="15" t="s">
        <v>101</v>
      </c>
      <c r="C141" s="15" t="s">
        <v>23</v>
      </c>
      <c r="D141" s="15" t="s">
        <v>160</v>
      </c>
      <c r="E141" s="15"/>
      <c r="F141" s="15" t="s">
        <v>184</v>
      </c>
      <c r="G141" s="27"/>
      <c r="H141" s="11">
        <v>44</v>
      </c>
      <c r="I141" s="11">
        <v>39</v>
      </c>
      <c r="J141" s="50">
        <f t="shared" si="4"/>
        <v>83</v>
      </c>
      <c r="K141" s="1" t="e">
        <f>SUM(#REF!)</f>
        <v>#REF!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 customHeight="1">
      <c r="A142" s="20">
        <v>135</v>
      </c>
      <c r="B142" s="16" t="s">
        <v>447</v>
      </c>
      <c r="C142" s="16" t="s">
        <v>448</v>
      </c>
      <c r="D142" s="16" t="s">
        <v>179</v>
      </c>
      <c r="E142" s="16" t="s">
        <v>507</v>
      </c>
      <c r="F142" s="16" t="s">
        <v>298</v>
      </c>
      <c r="G142" s="27" t="s">
        <v>507</v>
      </c>
      <c r="H142" s="11">
        <v>45</v>
      </c>
      <c r="I142" s="11">
        <v>38</v>
      </c>
      <c r="J142" s="50">
        <f t="shared" si="4"/>
        <v>83</v>
      </c>
      <c r="K142" s="1" t="e">
        <f>SUM(#REF!)</f>
        <v>#REF!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customHeight="1">
      <c r="A143" s="20">
        <v>136</v>
      </c>
      <c r="B143" s="16" t="s">
        <v>285</v>
      </c>
      <c r="C143" s="16" t="s">
        <v>286</v>
      </c>
      <c r="D143" s="16" t="s">
        <v>164</v>
      </c>
      <c r="E143" s="16" t="s">
        <v>507</v>
      </c>
      <c r="F143" s="16" t="s">
        <v>361</v>
      </c>
      <c r="G143" s="27" t="s">
        <v>507</v>
      </c>
      <c r="H143" s="11">
        <v>39</v>
      </c>
      <c r="I143" s="11">
        <v>43</v>
      </c>
      <c r="J143" s="50">
        <f t="shared" si="4"/>
        <v>82</v>
      </c>
      <c r="K143" s="1" t="e">
        <f>SUM(#REF!)</f>
        <v>#REF!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>
      <c r="A144" s="20">
        <v>137</v>
      </c>
      <c r="B144" s="16" t="s">
        <v>516</v>
      </c>
      <c r="C144" s="16" t="s">
        <v>517</v>
      </c>
      <c r="D144" s="16" t="s">
        <v>160</v>
      </c>
      <c r="E144" s="16"/>
      <c r="F144" s="16"/>
      <c r="G144" s="27"/>
      <c r="H144" s="11">
        <v>0</v>
      </c>
      <c r="I144" s="11">
        <v>51</v>
      </c>
      <c r="J144" s="50">
        <f t="shared" si="4"/>
        <v>51</v>
      </c>
      <c r="K144" s="1"/>
      <c r="L144" s="2"/>
      <c r="M144" s="1"/>
      <c r="N144" s="2"/>
      <c r="O144" s="2"/>
      <c r="P144" s="2"/>
      <c r="Q144" s="2"/>
      <c r="R144" s="2"/>
      <c r="S144" s="2"/>
      <c r="T144" s="2"/>
      <c r="U144" s="2"/>
    </row>
    <row r="145" spans="1:21" ht="15" customHeight="1">
      <c r="A145" s="20">
        <v>138</v>
      </c>
      <c r="B145" s="16" t="s">
        <v>518</v>
      </c>
      <c r="C145" s="16" t="s">
        <v>4</v>
      </c>
      <c r="D145" s="16" t="s">
        <v>160</v>
      </c>
      <c r="E145" s="16"/>
      <c r="F145" s="16"/>
      <c r="G145" s="27"/>
      <c r="H145" s="11">
        <v>0</v>
      </c>
      <c r="I145" s="11">
        <v>46</v>
      </c>
      <c r="J145" s="50">
        <f t="shared" si="4"/>
        <v>46</v>
      </c>
      <c r="K145" s="1"/>
      <c r="L145" s="2"/>
      <c r="M145" s="1"/>
      <c r="N145" s="2"/>
      <c r="O145" s="2"/>
      <c r="P145" s="2"/>
      <c r="Q145" s="2"/>
      <c r="R145" s="2"/>
      <c r="S145" s="2"/>
      <c r="T145" s="2"/>
      <c r="U145" s="2"/>
    </row>
    <row r="146" spans="1:21" ht="15" customHeight="1">
      <c r="A146" s="17"/>
      <c r="B146" s="1"/>
      <c r="C146" s="1"/>
      <c r="D146" s="1"/>
      <c r="E146" s="1"/>
      <c r="F146" s="1"/>
      <c r="G146" s="2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" customHeight="1">
      <c r="A147" s="17"/>
      <c r="B147" s="1"/>
      <c r="C147" s="1"/>
      <c r="D147" s="1"/>
      <c r="E147" s="1"/>
      <c r="F147" s="1"/>
      <c r="G147" s="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" customHeight="1">
      <c r="A148" s="17"/>
      <c r="B148" s="1"/>
      <c r="C148" s="1"/>
      <c r="D148" s="1"/>
      <c r="E148" s="1"/>
      <c r="F148" s="1"/>
      <c r="G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customHeight="1">
      <c r="A149" s="17"/>
      <c r="B149" s="1"/>
      <c r="C149" s="1"/>
      <c r="D149" s="1"/>
      <c r="E149" s="1"/>
      <c r="F149" s="1"/>
      <c r="G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customHeight="1">
      <c r="A150" s="17"/>
      <c r="B150" s="1"/>
      <c r="C150" s="1"/>
      <c r="D150" s="1"/>
      <c r="E150" s="1"/>
      <c r="F150" s="1"/>
      <c r="G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customHeight="1">
      <c r="A151" s="17"/>
      <c r="B151" s="1"/>
      <c r="C151" s="1"/>
      <c r="D151" s="1"/>
      <c r="E151" s="1"/>
      <c r="F151" s="1"/>
      <c r="G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customHeight="1">
      <c r="A152" s="17"/>
      <c r="B152" s="1"/>
      <c r="C152" s="1"/>
      <c r="D152" s="1"/>
      <c r="E152" s="1"/>
      <c r="F152" s="1"/>
      <c r="G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7"/>
      <c r="B153" s="1"/>
      <c r="C153" s="1"/>
      <c r="D153" s="1"/>
      <c r="E153" s="1"/>
      <c r="F153" s="1"/>
      <c r="G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</sheetData>
  <sheetProtection/>
  <mergeCells count="31">
    <mergeCell ref="A61:A63"/>
    <mergeCell ref="A59:A60"/>
    <mergeCell ref="B4:D5"/>
    <mergeCell ref="B3:E3"/>
    <mergeCell ref="A14:A16"/>
    <mergeCell ref="A23:A24"/>
    <mergeCell ref="A26:A29"/>
    <mergeCell ref="A33:A37"/>
    <mergeCell ref="A31:A32"/>
    <mergeCell ref="A68:A69"/>
    <mergeCell ref="A65:A66"/>
    <mergeCell ref="A75:A76"/>
    <mergeCell ref="A73:A74"/>
    <mergeCell ref="A82:A84"/>
    <mergeCell ref="A40:A43"/>
    <mergeCell ref="A54:A55"/>
    <mergeCell ref="A51:A53"/>
    <mergeCell ref="A49:A50"/>
    <mergeCell ref="A46:A48"/>
    <mergeCell ref="A87:A88"/>
    <mergeCell ref="A99:A100"/>
    <mergeCell ref="A97:A98"/>
    <mergeCell ref="A107:A108"/>
    <mergeCell ref="A105:A106"/>
    <mergeCell ref="A70:A71"/>
    <mergeCell ref="A113:A114"/>
    <mergeCell ref="A111:A112"/>
    <mergeCell ref="A120:A121"/>
    <mergeCell ref="A125:A126"/>
    <mergeCell ref="A93:A95"/>
    <mergeCell ref="A89:A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14" customWidth="1"/>
    <col min="2" max="3" width="12.28125" style="0" customWidth="1"/>
    <col min="4" max="4" width="14.7109375" style="0" customWidth="1"/>
    <col min="5" max="6" width="14.7109375" style="0" hidden="1" customWidth="1"/>
    <col min="7" max="7" width="18.8515625" style="0" bestFit="1" customWidth="1"/>
    <col min="8" max="9" width="10.8515625" style="0" customWidth="1"/>
    <col min="10" max="10" width="14.28125" style="0" bestFit="1" customWidth="1"/>
    <col min="11" max="15" width="12.28125" style="0" customWidth="1"/>
  </cols>
  <sheetData>
    <row r="1" spans="1:15" ht="8.25" customHeight="1">
      <c r="A1" s="46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46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4" ht="24" customHeight="1">
      <c r="A3" s="18"/>
      <c r="B3" s="82" t="s">
        <v>513</v>
      </c>
      <c r="C3" s="82"/>
      <c r="D3" s="82"/>
      <c r="E3" s="24"/>
      <c r="F3" s="24"/>
      <c r="G3" s="5"/>
      <c r="K3" s="6"/>
      <c r="L3" s="6"/>
      <c r="M3" s="6"/>
      <c r="N3" s="6"/>
    </row>
    <row r="4" spans="1:14" ht="28.5" customHeight="1">
      <c r="A4" s="46"/>
      <c r="B4" s="83" t="s">
        <v>114</v>
      </c>
      <c r="C4" s="83"/>
      <c r="D4" s="84"/>
      <c r="E4" s="49"/>
      <c r="F4" s="49"/>
      <c r="G4" s="7"/>
      <c r="K4" s="1"/>
      <c r="L4" s="1"/>
      <c r="M4" s="1"/>
      <c r="N4" s="1"/>
    </row>
    <row r="5" spans="1:14" ht="58.5" customHeight="1">
      <c r="A5" s="47"/>
      <c r="B5" s="85"/>
      <c r="C5" s="85"/>
      <c r="D5" s="85"/>
      <c r="E5" s="49"/>
      <c r="F5" s="26"/>
      <c r="G5" s="7"/>
      <c r="K5" s="1"/>
      <c r="L5" s="1"/>
      <c r="M5" s="1"/>
      <c r="N5" s="1"/>
    </row>
    <row r="6" spans="1:15" ht="12.75" customHeight="1">
      <c r="A6" s="47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1"/>
      <c r="L6" s="1"/>
      <c r="M6" s="1"/>
      <c r="N6" s="1"/>
      <c r="O6" s="1"/>
    </row>
    <row r="7" spans="1:15" ht="12.75" customHeight="1">
      <c r="A7" s="46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63">
        <v>1</v>
      </c>
      <c r="B8" s="59" t="s">
        <v>54</v>
      </c>
      <c r="C8" s="59" t="s">
        <v>1</v>
      </c>
      <c r="D8" s="59" t="s">
        <v>160</v>
      </c>
      <c r="E8" s="59" t="s">
        <v>291</v>
      </c>
      <c r="F8" s="59" t="s">
        <v>292</v>
      </c>
      <c r="G8" s="60"/>
      <c r="H8" s="61">
        <v>54</v>
      </c>
      <c r="I8" s="61">
        <v>54</v>
      </c>
      <c r="J8" s="62">
        <f aca="true" t="shared" si="0" ref="J8:J46">H8+I8</f>
        <v>108</v>
      </c>
      <c r="K8" s="1"/>
      <c r="L8" s="1"/>
      <c r="M8" s="1"/>
      <c r="N8" s="1"/>
      <c r="O8" s="1"/>
    </row>
    <row r="9" spans="1:15" ht="15" customHeight="1">
      <c r="A9" s="63">
        <v>2</v>
      </c>
      <c r="B9" s="59" t="s">
        <v>273</v>
      </c>
      <c r="C9" s="59" t="s">
        <v>274</v>
      </c>
      <c r="D9" s="59" t="s">
        <v>168</v>
      </c>
      <c r="E9" s="59" t="s">
        <v>38</v>
      </c>
      <c r="F9" s="59" t="s">
        <v>275</v>
      </c>
      <c r="G9" s="60"/>
      <c r="H9" s="61">
        <v>55</v>
      </c>
      <c r="I9" s="61">
        <v>52</v>
      </c>
      <c r="J9" s="62">
        <f t="shared" si="0"/>
        <v>107</v>
      </c>
      <c r="K9" s="1"/>
      <c r="L9" s="1"/>
      <c r="M9" s="1"/>
      <c r="N9" s="1"/>
      <c r="O9" s="1"/>
    </row>
    <row r="10" spans="1:15" ht="15" customHeight="1">
      <c r="A10" s="63">
        <v>3</v>
      </c>
      <c r="B10" s="59" t="s">
        <v>350</v>
      </c>
      <c r="C10" s="59" t="s">
        <v>351</v>
      </c>
      <c r="D10" s="59" t="s">
        <v>160</v>
      </c>
      <c r="E10" s="59" t="s">
        <v>305</v>
      </c>
      <c r="F10" s="59" t="s">
        <v>401</v>
      </c>
      <c r="G10" s="60"/>
      <c r="H10" s="61">
        <v>51</v>
      </c>
      <c r="I10" s="61">
        <v>53</v>
      </c>
      <c r="J10" s="62">
        <f t="shared" si="0"/>
        <v>104</v>
      </c>
      <c r="K10" s="2"/>
      <c r="L10" s="1"/>
      <c r="M10" s="2"/>
      <c r="N10" s="2"/>
      <c r="O10" s="2"/>
    </row>
    <row r="11" spans="1:15" ht="15" customHeight="1">
      <c r="A11" s="48">
        <v>4</v>
      </c>
      <c r="B11" s="13" t="s">
        <v>68</v>
      </c>
      <c r="C11" s="13" t="s">
        <v>0</v>
      </c>
      <c r="D11" s="13" t="s">
        <v>160</v>
      </c>
      <c r="E11" s="13" t="s">
        <v>352</v>
      </c>
      <c r="F11" s="13" t="s">
        <v>40</v>
      </c>
      <c r="G11" s="27"/>
      <c r="H11" s="11">
        <v>53</v>
      </c>
      <c r="I11" s="11">
        <v>50</v>
      </c>
      <c r="J11" s="50">
        <f t="shared" si="0"/>
        <v>103</v>
      </c>
      <c r="K11" s="1"/>
      <c r="L11" s="1"/>
      <c r="M11" s="1"/>
      <c r="N11" s="1"/>
      <c r="O11" s="1"/>
    </row>
    <row r="12" spans="1:15" ht="15" customHeight="1">
      <c r="A12" s="48">
        <v>5</v>
      </c>
      <c r="B12" s="13" t="s">
        <v>108</v>
      </c>
      <c r="C12" s="13" t="s">
        <v>0</v>
      </c>
      <c r="D12" s="13" t="s">
        <v>160</v>
      </c>
      <c r="E12" s="13" t="s">
        <v>263</v>
      </c>
      <c r="F12" s="13" t="s">
        <v>330</v>
      </c>
      <c r="G12" s="27"/>
      <c r="H12" s="11">
        <v>52</v>
      </c>
      <c r="I12" s="11">
        <v>50</v>
      </c>
      <c r="J12" s="50">
        <f t="shared" si="0"/>
        <v>102</v>
      </c>
      <c r="K12" s="1"/>
      <c r="L12" s="1"/>
      <c r="M12" s="1"/>
      <c r="N12" s="1"/>
      <c r="O12" s="1"/>
    </row>
    <row r="13" spans="1:15" ht="15" customHeight="1">
      <c r="A13" s="48">
        <v>6</v>
      </c>
      <c r="B13" s="13" t="s">
        <v>233</v>
      </c>
      <c r="C13" s="13" t="s">
        <v>234</v>
      </c>
      <c r="D13" s="13" t="s">
        <v>164</v>
      </c>
      <c r="E13" s="13" t="s">
        <v>210</v>
      </c>
      <c r="F13" s="13" t="s">
        <v>235</v>
      </c>
      <c r="G13" s="27"/>
      <c r="H13" s="11">
        <v>48</v>
      </c>
      <c r="I13" s="11">
        <v>53</v>
      </c>
      <c r="J13" s="50">
        <f t="shared" si="0"/>
        <v>101</v>
      </c>
      <c r="K13" s="1"/>
      <c r="L13" s="1"/>
      <c r="M13" s="1"/>
      <c r="N13" s="1"/>
      <c r="O13" s="1"/>
    </row>
    <row r="14" spans="1:15" ht="15" customHeight="1">
      <c r="A14" s="48">
        <v>7</v>
      </c>
      <c r="B14" s="13" t="s">
        <v>170</v>
      </c>
      <c r="C14" s="13" t="s">
        <v>171</v>
      </c>
      <c r="D14" s="13" t="s">
        <v>160</v>
      </c>
      <c r="E14" s="13" t="s">
        <v>172</v>
      </c>
      <c r="F14" s="13" t="s">
        <v>173</v>
      </c>
      <c r="G14" s="27"/>
      <c r="H14" s="11">
        <v>49</v>
      </c>
      <c r="I14" s="11">
        <v>52</v>
      </c>
      <c r="J14" s="50">
        <f t="shared" si="0"/>
        <v>101</v>
      </c>
      <c r="K14" s="1"/>
      <c r="L14" s="1"/>
      <c r="M14" s="1"/>
      <c r="N14" s="1"/>
      <c r="O14" s="1"/>
    </row>
    <row r="15" spans="1:15" ht="15" customHeight="1">
      <c r="A15" s="48">
        <v>8</v>
      </c>
      <c r="B15" s="13" t="s">
        <v>104</v>
      </c>
      <c r="C15" s="13" t="s">
        <v>4</v>
      </c>
      <c r="D15" s="13" t="s">
        <v>160</v>
      </c>
      <c r="E15" s="13" t="s">
        <v>105</v>
      </c>
      <c r="F15" s="13" t="s">
        <v>203</v>
      </c>
      <c r="G15" s="27"/>
      <c r="H15" s="11">
        <v>51</v>
      </c>
      <c r="I15" s="11">
        <v>50</v>
      </c>
      <c r="J15" s="50">
        <f t="shared" si="0"/>
        <v>101</v>
      </c>
      <c r="K15" s="1"/>
      <c r="L15" s="1"/>
      <c r="M15" s="1"/>
      <c r="N15" s="1"/>
      <c r="O15" s="1"/>
    </row>
    <row r="16" spans="1:15" ht="15" customHeight="1">
      <c r="A16" s="48">
        <v>9</v>
      </c>
      <c r="B16" s="16" t="s">
        <v>344</v>
      </c>
      <c r="C16" s="16" t="s">
        <v>28</v>
      </c>
      <c r="D16" s="16" t="s">
        <v>160</v>
      </c>
      <c r="E16" s="16" t="s">
        <v>345</v>
      </c>
      <c r="F16" s="16" t="s">
        <v>320</v>
      </c>
      <c r="G16" s="27"/>
      <c r="H16" s="11">
        <v>50</v>
      </c>
      <c r="I16" s="11">
        <v>50</v>
      </c>
      <c r="J16" s="50">
        <f t="shared" si="0"/>
        <v>100</v>
      </c>
      <c r="K16" s="1"/>
      <c r="L16" s="1"/>
      <c r="M16" s="1"/>
      <c r="N16" s="1"/>
      <c r="O16" s="1"/>
    </row>
    <row r="17" spans="1:15" ht="15" customHeight="1">
      <c r="A17" s="48">
        <v>10</v>
      </c>
      <c r="B17" s="13" t="s">
        <v>245</v>
      </c>
      <c r="C17" s="13" t="s">
        <v>246</v>
      </c>
      <c r="D17" s="13" t="s">
        <v>164</v>
      </c>
      <c r="E17" s="13" t="s">
        <v>247</v>
      </c>
      <c r="F17" s="13" t="s">
        <v>248</v>
      </c>
      <c r="G17" s="27"/>
      <c r="H17" s="11">
        <v>48</v>
      </c>
      <c r="I17" s="11">
        <v>51</v>
      </c>
      <c r="J17" s="50">
        <f t="shared" si="0"/>
        <v>99</v>
      </c>
      <c r="K17" s="1"/>
      <c r="L17" s="1"/>
      <c r="M17" s="1"/>
      <c r="N17" s="1"/>
      <c r="O17" s="1"/>
    </row>
    <row r="18" spans="1:15" ht="15" customHeight="1">
      <c r="A18" s="48">
        <v>11</v>
      </c>
      <c r="B18" s="13" t="s">
        <v>107</v>
      </c>
      <c r="C18" s="13" t="s">
        <v>85</v>
      </c>
      <c r="D18" s="13" t="s">
        <v>160</v>
      </c>
      <c r="E18" s="13" t="s">
        <v>194</v>
      </c>
      <c r="F18" s="13" t="s">
        <v>37</v>
      </c>
      <c r="G18" s="4" t="s">
        <v>506</v>
      </c>
      <c r="H18" s="11">
        <v>52</v>
      </c>
      <c r="I18" s="11">
        <v>47</v>
      </c>
      <c r="J18" s="50">
        <f t="shared" si="0"/>
        <v>99</v>
      </c>
      <c r="K18" s="2"/>
      <c r="L18" s="1"/>
      <c r="M18" s="2"/>
      <c r="N18" s="2"/>
      <c r="O18" s="2"/>
    </row>
    <row r="19" spans="1:15" ht="15" customHeight="1">
      <c r="A19" s="48">
        <v>12</v>
      </c>
      <c r="B19" s="13" t="s">
        <v>249</v>
      </c>
      <c r="C19" s="13" t="s">
        <v>63</v>
      </c>
      <c r="D19" s="13" t="s">
        <v>160</v>
      </c>
      <c r="E19" s="13" t="s">
        <v>250</v>
      </c>
      <c r="F19" s="13" t="s">
        <v>251</v>
      </c>
      <c r="G19" s="27"/>
      <c r="H19" s="11">
        <v>48</v>
      </c>
      <c r="I19" s="11">
        <v>50</v>
      </c>
      <c r="J19" s="50">
        <f t="shared" si="0"/>
        <v>98</v>
      </c>
      <c r="K19" s="1"/>
      <c r="L19" s="1"/>
      <c r="M19" s="1"/>
      <c r="N19" s="1"/>
      <c r="O19" s="1"/>
    </row>
    <row r="20" spans="1:15" ht="15" customHeight="1">
      <c r="A20" s="48">
        <v>13</v>
      </c>
      <c r="B20" s="13" t="s">
        <v>102</v>
      </c>
      <c r="C20" s="13" t="s">
        <v>10</v>
      </c>
      <c r="D20" s="13" t="s">
        <v>160</v>
      </c>
      <c r="E20" s="13" t="s">
        <v>341</v>
      </c>
      <c r="F20" s="13" t="s">
        <v>46</v>
      </c>
      <c r="G20" s="27"/>
      <c r="H20" s="11">
        <v>49</v>
      </c>
      <c r="I20" s="11">
        <v>49</v>
      </c>
      <c r="J20" s="50">
        <f t="shared" si="0"/>
        <v>98</v>
      </c>
      <c r="K20" s="1"/>
      <c r="L20" s="1"/>
      <c r="M20" s="1"/>
      <c r="N20" s="1"/>
      <c r="O20" s="1"/>
    </row>
    <row r="21" spans="1:15" ht="15" customHeight="1">
      <c r="A21" s="48">
        <v>14</v>
      </c>
      <c r="B21" s="13" t="s">
        <v>177</v>
      </c>
      <c r="C21" s="13" t="s">
        <v>178</v>
      </c>
      <c r="D21" s="13" t="s">
        <v>179</v>
      </c>
      <c r="E21" s="13" t="s">
        <v>180</v>
      </c>
      <c r="F21" s="13" t="s">
        <v>181</v>
      </c>
      <c r="G21" s="27"/>
      <c r="H21" s="11">
        <v>50</v>
      </c>
      <c r="I21" s="11">
        <v>48</v>
      </c>
      <c r="J21" s="50">
        <f t="shared" si="0"/>
        <v>98</v>
      </c>
      <c r="K21" s="1"/>
      <c r="L21" s="1"/>
      <c r="M21" s="1"/>
      <c r="N21" s="1"/>
      <c r="O21" s="1"/>
    </row>
    <row r="22" spans="1:15" ht="15" customHeight="1">
      <c r="A22" s="86">
        <v>15</v>
      </c>
      <c r="B22" s="13" t="s">
        <v>91</v>
      </c>
      <c r="C22" s="13" t="s">
        <v>9</v>
      </c>
      <c r="D22" s="13" t="s">
        <v>160</v>
      </c>
      <c r="E22" s="13" t="s">
        <v>226</v>
      </c>
      <c r="F22" s="13" t="s">
        <v>58</v>
      </c>
      <c r="G22" s="27"/>
      <c r="H22" s="11">
        <v>46</v>
      </c>
      <c r="I22" s="11">
        <v>51</v>
      </c>
      <c r="J22" s="50">
        <f t="shared" si="0"/>
        <v>97</v>
      </c>
      <c r="K22" s="1"/>
      <c r="L22" s="1"/>
      <c r="M22" s="1"/>
      <c r="N22" s="1"/>
      <c r="O22" s="1"/>
    </row>
    <row r="23" spans="1:15" ht="15" customHeight="1">
      <c r="A23" s="87"/>
      <c r="B23" s="13" t="s">
        <v>21</v>
      </c>
      <c r="C23" s="13" t="s">
        <v>13</v>
      </c>
      <c r="D23" s="13" t="s">
        <v>160</v>
      </c>
      <c r="E23" s="13" t="s">
        <v>263</v>
      </c>
      <c r="F23" s="13" t="s">
        <v>264</v>
      </c>
      <c r="G23" s="27"/>
      <c r="H23" s="11">
        <v>46</v>
      </c>
      <c r="I23" s="11">
        <v>51</v>
      </c>
      <c r="J23" s="50">
        <f t="shared" si="0"/>
        <v>97</v>
      </c>
      <c r="K23" s="1"/>
      <c r="L23" s="1"/>
      <c r="M23" s="1"/>
      <c r="N23" s="1"/>
      <c r="O23" s="1"/>
    </row>
    <row r="24" spans="1:15" ht="15" customHeight="1">
      <c r="A24" s="48">
        <v>17</v>
      </c>
      <c r="B24" s="13" t="s">
        <v>347</v>
      </c>
      <c r="C24" s="13" t="s">
        <v>324</v>
      </c>
      <c r="D24" s="13" t="s">
        <v>160</v>
      </c>
      <c r="E24" s="13" t="s">
        <v>348</v>
      </c>
      <c r="F24" s="13" t="s">
        <v>349</v>
      </c>
      <c r="G24" s="27"/>
      <c r="H24" s="11">
        <v>47</v>
      </c>
      <c r="I24" s="11">
        <v>50</v>
      </c>
      <c r="J24" s="50">
        <f t="shared" si="0"/>
        <v>97</v>
      </c>
      <c r="K24" s="1"/>
      <c r="L24" s="1"/>
      <c r="M24" s="1"/>
      <c r="N24" s="1"/>
      <c r="O24" s="1"/>
    </row>
    <row r="25" spans="1:15" ht="15" customHeight="1">
      <c r="A25" s="48">
        <v>18</v>
      </c>
      <c r="B25" s="13" t="s">
        <v>174</v>
      </c>
      <c r="C25" s="13" t="s">
        <v>20</v>
      </c>
      <c r="D25" s="23" t="s">
        <v>160</v>
      </c>
      <c r="E25" s="23" t="s">
        <v>175</v>
      </c>
      <c r="F25" s="23" t="s">
        <v>176</v>
      </c>
      <c r="G25" s="27"/>
      <c r="H25" s="11">
        <v>48</v>
      </c>
      <c r="I25" s="11">
        <v>49</v>
      </c>
      <c r="J25" s="50">
        <f t="shared" si="0"/>
        <v>97</v>
      </c>
      <c r="K25" s="1"/>
      <c r="L25" s="1"/>
      <c r="M25" s="1"/>
      <c r="N25" s="1"/>
      <c r="O25" s="1"/>
    </row>
    <row r="26" spans="1:15" ht="15" customHeight="1">
      <c r="A26" s="48">
        <v>19</v>
      </c>
      <c r="B26" s="13" t="s">
        <v>277</v>
      </c>
      <c r="C26" s="13" t="s">
        <v>19</v>
      </c>
      <c r="D26" s="13" t="s">
        <v>160</v>
      </c>
      <c r="E26" s="13" t="s">
        <v>278</v>
      </c>
      <c r="F26" s="13" t="s">
        <v>279</v>
      </c>
      <c r="G26" s="27"/>
      <c r="H26" s="11">
        <v>49</v>
      </c>
      <c r="I26" s="11">
        <v>47</v>
      </c>
      <c r="J26" s="50">
        <f t="shared" si="0"/>
        <v>96</v>
      </c>
      <c r="K26" s="1"/>
      <c r="L26" s="1"/>
      <c r="M26" s="1"/>
      <c r="N26" s="1"/>
      <c r="O26" s="1"/>
    </row>
    <row r="27" spans="1:15" ht="15" customHeight="1">
      <c r="A27" s="48">
        <v>20</v>
      </c>
      <c r="B27" s="13" t="s">
        <v>276</v>
      </c>
      <c r="C27" s="13" t="s">
        <v>27</v>
      </c>
      <c r="D27" s="13" t="s">
        <v>160</v>
      </c>
      <c r="E27" s="13" t="s">
        <v>56</v>
      </c>
      <c r="F27" s="13" t="s">
        <v>37</v>
      </c>
      <c r="G27" s="27"/>
      <c r="H27" s="11">
        <v>47</v>
      </c>
      <c r="I27" s="11">
        <v>48</v>
      </c>
      <c r="J27" s="50">
        <f t="shared" si="0"/>
        <v>95</v>
      </c>
      <c r="K27" s="2"/>
      <c r="L27" s="1"/>
      <c r="M27" s="2"/>
      <c r="N27" s="2"/>
      <c r="O27" s="2"/>
    </row>
    <row r="28" spans="1:15" ht="15" customHeight="1">
      <c r="A28" s="48">
        <v>21</v>
      </c>
      <c r="B28" s="13" t="s">
        <v>259</v>
      </c>
      <c r="C28" s="13" t="s">
        <v>260</v>
      </c>
      <c r="D28" s="13" t="s">
        <v>164</v>
      </c>
      <c r="E28" s="13" t="s">
        <v>261</v>
      </c>
      <c r="F28" s="13" t="s">
        <v>262</v>
      </c>
      <c r="G28" s="4" t="s">
        <v>507</v>
      </c>
      <c r="H28" s="11">
        <v>48</v>
      </c>
      <c r="I28" s="11">
        <v>46</v>
      </c>
      <c r="J28" s="50">
        <f t="shared" si="0"/>
        <v>94</v>
      </c>
      <c r="K28" s="1"/>
      <c r="L28" s="1"/>
      <c r="M28" s="1"/>
      <c r="N28" s="1"/>
      <c r="O28" s="1"/>
    </row>
    <row r="29" spans="1:15" ht="15" customHeight="1">
      <c r="A29" s="48">
        <v>22</v>
      </c>
      <c r="B29" s="13" t="s">
        <v>290</v>
      </c>
      <c r="C29" s="13" t="s">
        <v>178</v>
      </c>
      <c r="D29" s="13" t="s">
        <v>179</v>
      </c>
      <c r="E29" s="13" t="s">
        <v>106</v>
      </c>
      <c r="F29" s="13" t="s">
        <v>258</v>
      </c>
      <c r="G29" s="27"/>
      <c r="H29" s="11">
        <v>41</v>
      </c>
      <c r="I29" s="11">
        <v>50</v>
      </c>
      <c r="J29" s="50">
        <f t="shared" si="0"/>
        <v>91</v>
      </c>
      <c r="K29" s="1"/>
      <c r="L29" s="1"/>
      <c r="M29" s="1"/>
      <c r="N29" s="1"/>
      <c r="O29" s="1"/>
    </row>
    <row r="30" spans="1:15" ht="15" customHeight="1">
      <c r="A30" s="48">
        <v>23</v>
      </c>
      <c r="B30" s="13" t="s">
        <v>231</v>
      </c>
      <c r="C30" s="13" t="s">
        <v>11</v>
      </c>
      <c r="D30" s="13" t="s">
        <v>160</v>
      </c>
      <c r="E30" s="13" t="s">
        <v>56</v>
      </c>
      <c r="F30" s="13" t="s">
        <v>232</v>
      </c>
      <c r="G30" s="27"/>
      <c r="H30" s="11">
        <v>47</v>
      </c>
      <c r="I30" s="11">
        <v>44</v>
      </c>
      <c r="J30" s="50">
        <f t="shared" si="0"/>
        <v>91</v>
      </c>
      <c r="K30" s="1"/>
      <c r="L30" s="1"/>
      <c r="M30" s="1"/>
      <c r="N30" s="1"/>
      <c r="O30" s="1"/>
    </row>
    <row r="31" spans="1:15" ht="15" customHeight="1">
      <c r="A31" s="48">
        <v>24</v>
      </c>
      <c r="B31" s="13" t="s">
        <v>316</v>
      </c>
      <c r="C31" s="13" t="s">
        <v>8</v>
      </c>
      <c r="D31" s="13" t="s">
        <v>160</v>
      </c>
      <c r="E31" s="13" t="s">
        <v>317</v>
      </c>
      <c r="F31" s="13" t="s">
        <v>44</v>
      </c>
      <c r="G31" s="27"/>
      <c r="H31" s="11">
        <v>44</v>
      </c>
      <c r="I31" s="11">
        <v>45</v>
      </c>
      <c r="J31" s="50">
        <f t="shared" si="0"/>
        <v>89</v>
      </c>
      <c r="K31" s="1"/>
      <c r="L31" s="1"/>
      <c r="M31" s="1"/>
      <c r="N31" s="1"/>
      <c r="O31" s="1"/>
    </row>
    <row r="32" spans="1:15" ht="15" customHeight="1">
      <c r="A32" s="48">
        <v>25</v>
      </c>
      <c r="B32" s="13" t="s">
        <v>236</v>
      </c>
      <c r="C32" s="13" t="s">
        <v>9</v>
      </c>
      <c r="D32" s="13" t="s">
        <v>160</v>
      </c>
      <c r="E32" s="13" t="s">
        <v>62</v>
      </c>
      <c r="F32" s="13" t="s">
        <v>237</v>
      </c>
      <c r="G32" s="27"/>
      <c r="H32" s="11">
        <v>37</v>
      </c>
      <c r="I32" s="11">
        <v>50</v>
      </c>
      <c r="J32" s="50">
        <f t="shared" si="0"/>
        <v>87</v>
      </c>
      <c r="K32" s="1"/>
      <c r="L32" s="1"/>
      <c r="M32" s="1"/>
      <c r="N32" s="1"/>
      <c r="O32" s="1"/>
    </row>
    <row r="33" spans="1:15" ht="15" customHeight="1">
      <c r="A33" s="48">
        <v>26</v>
      </c>
      <c r="B33" s="16" t="s">
        <v>342</v>
      </c>
      <c r="C33" s="16" t="s">
        <v>2</v>
      </c>
      <c r="D33" s="16" t="s">
        <v>160</v>
      </c>
      <c r="E33" s="16" t="s">
        <v>49</v>
      </c>
      <c r="F33" s="16" t="s">
        <v>343</v>
      </c>
      <c r="G33" s="27"/>
      <c r="H33" s="11">
        <v>41</v>
      </c>
      <c r="I33" s="11">
        <v>46</v>
      </c>
      <c r="J33" s="50">
        <f t="shared" si="0"/>
        <v>87</v>
      </c>
      <c r="K33" s="1"/>
      <c r="L33" s="1"/>
      <c r="M33" s="1"/>
      <c r="N33" s="1"/>
      <c r="O33" s="1"/>
    </row>
    <row r="34" spans="1:15" ht="15" customHeight="1">
      <c r="A34" s="48">
        <v>27</v>
      </c>
      <c r="B34" s="13" t="s">
        <v>195</v>
      </c>
      <c r="C34" s="13" t="s">
        <v>304</v>
      </c>
      <c r="D34" s="13" t="s">
        <v>160</v>
      </c>
      <c r="E34" s="13" t="s">
        <v>305</v>
      </c>
      <c r="F34" s="13" t="s">
        <v>306</v>
      </c>
      <c r="G34" s="27"/>
      <c r="H34" s="11">
        <v>42</v>
      </c>
      <c r="I34" s="11">
        <v>45</v>
      </c>
      <c r="J34" s="50">
        <f t="shared" si="0"/>
        <v>87</v>
      </c>
      <c r="K34" s="1"/>
      <c r="L34" s="1"/>
      <c r="M34" s="1"/>
      <c r="N34" s="1"/>
      <c r="O34" s="1"/>
    </row>
    <row r="35" spans="1:15" ht="15" customHeight="1">
      <c r="A35" s="48">
        <v>28</v>
      </c>
      <c r="B35" s="13" t="s">
        <v>22</v>
      </c>
      <c r="C35" s="13" t="s">
        <v>27</v>
      </c>
      <c r="D35" s="13" t="s">
        <v>160</v>
      </c>
      <c r="E35" s="13" t="s">
        <v>56</v>
      </c>
      <c r="F35" s="13" t="s">
        <v>57</v>
      </c>
      <c r="G35" s="4" t="s">
        <v>506</v>
      </c>
      <c r="H35" s="11">
        <v>41</v>
      </c>
      <c r="I35" s="11">
        <v>45</v>
      </c>
      <c r="J35" s="50">
        <f t="shared" si="0"/>
        <v>86</v>
      </c>
      <c r="K35" s="1"/>
      <c r="L35" s="1"/>
      <c r="M35" s="1"/>
      <c r="N35" s="1"/>
      <c r="O35" s="1"/>
    </row>
    <row r="36" spans="1:15" ht="15" customHeight="1">
      <c r="A36" s="48">
        <v>29</v>
      </c>
      <c r="B36" s="13" t="s">
        <v>48</v>
      </c>
      <c r="C36" s="13" t="s">
        <v>265</v>
      </c>
      <c r="D36" s="13" t="s">
        <v>160</v>
      </c>
      <c r="E36" s="13" t="s">
        <v>194</v>
      </c>
      <c r="F36" s="13" t="s">
        <v>124</v>
      </c>
      <c r="G36" s="27"/>
      <c r="H36" s="11">
        <v>39</v>
      </c>
      <c r="I36" s="11">
        <v>46</v>
      </c>
      <c r="J36" s="50">
        <f t="shared" si="0"/>
        <v>85</v>
      </c>
      <c r="K36" s="1"/>
      <c r="L36" s="1"/>
      <c r="M36" s="1"/>
      <c r="N36" s="1"/>
      <c r="O36" s="1"/>
    </row>
    <row r="37" spans="1:15" ht="15" customHeight="1">
      <c r="A37" s="86">
        <v>30</v>
      </c>
      <c r="B37" s="13" t="s">
        <v>252</v>
      </c>
      <c r="C37" s="13" t="s">
        <v>0</v>
      </c>
      <c r="D37" s="13" t="s">
        <v>160</v>
      </c>
      <c r="E37" s="13" t="s">
        <v>210</v>
      </c>
      <c r="F37" s="13" t="s">
        <v>504</v>
      </c>
      <c r="G37" s="27"/>
      <c r="H37" s="11">
        <v>41</v>
      </c>
      <c r="I37" s="11">
        <v>44</v>
      </c>
      <c r="J37" s="50">
        <f t="shared" si="0"/>
        <v>85</v>
      </c>
      <c r="K37" s="1"/>
      <c r="L37" s="1"/>
      <c r="M37" s="1"/>
      <c r="N37" s="1"/>
      <c r="O37" s="1"/>
    </row>
    <row r="38" spans="1:15" ht="15" customHeight="1">
      <c r="A38" s="87"/>
      <c r="B38" s="13" t="s">
        <v>318</v>
      </c>
      <c r="C38" s="13" t="s">
        <v>1</v>
      </c>
      <c r="D38" s="13" t="s">
        <v>160</v>
      </c>
      <c r="E38" s="13" t="s">
        <v>38</v>
      </c>
      <c r="F38" s="13" t="s">
        <v>44</v>
      </c>
      <c r="G38" s="27"/>
      <c r="H38" s="11">
        <v>41</v>
      </c>
      <c r="I38" s="11">
        <v>44</v>
      </c>
      <c r="J38" s="50">
        <f t="shared" si="0"/>
        <v>85</v>
      </c>
      <c r="K38" s="2"/>
      <c r="L38" s="1"/>
      <c r="M38" s="2"/>
      <c r="N38" s="2"/>
      <c r="O38" s="2"/>
    </row>
    <row r="39" spans="1:15" ht="15" customHeight="1">
      <c r="A39" s="48">
        <v>32</v>
      </c>
      <c r="B39" s="13" t="s">
        <v>208</v>
      </c>
      <c r="C39" s="13" t="s">
        <v>209</v>
      </c>
      <c r="D39" s="13" t="s">
        <v>201</v>
      </c>
      <c r="E39" s="13" t="s">
        <v>210</v>
      </c>
      <c r="F39" s="13" t="s">
        <v>211</v>
      </c>
      <c r="G39" s="27"/>
      <c r="H39" s="11">
        <v>44</v>
      </c>
      <c r="I39" s="11">
        <v>41</v>
      </c>
      <c r="J39" s="50">
        <f t="shared" si="0"/>
        <v>85</v>
      </c>
      <c r="K39" s="1"/>
      <c r="L39" s="1"/>
      <c r="M39" s="1"/>
      <c r="N39" s="1"/>
      <c r="O39" s="1"/>
    </row>
    <row r="40" spans="1:15" ht="15" customHeight="1">
      <c r="A40" s="48">
        <v>33</v>
      </c>
      <c r="B40" s="13" t="s">
        <v>219</v>
      </c>
      <c r="C40" s="13" t="s">
        <v>220</v>
      </c>
      <c r="D40" s="13" t="s">
        <v>160</v>
      </c>
      <c r="E40" s="13" t="s">
        <v>221</v>
      </c>
      <c r="F40" s="13" t="s">
        <v>222</v>
      </c>
      <c r="G40" s="27"/>
      <c r="H40" s="11">
        <v>48</v>
      </c>
      <c r="I40" s="11">
        <v>36</v>
      </c>
      <c r="J40" s="50">
        <f t="shared" si="0"/>
        <v>84</v>
      </c>
      <c r="K40" s="1"/>
      <c r="L40" s="1"/>
      <c r="M40" s="1"/>
      <c r="N40" s="1"/>
      <c r="O40" s="1"/>
    </row>
    <row r="41" spans="1:15" ht="15" customHeight="1">
      <c r="A41" s="48">
        <v>34</v>
      </c>
      <c r="B41" s="13" t="s">
        <v>302</v>
      </c>
      <c r="C41" s="13" t="s">
        <v>303</v>
      </c>
      <c r="D41" s="13" t="s">
        <v>160</v>
      </c>
      <c r="E41" s="13" t="s">
        <v>62</v>
      </c>
      <c r="F41" s="13" t="s">
        <v>77</v>
      </c>
      <c r="G41" s="27"/>
      <c r="H41" s="11">
        <v>44</v>
      </c>
      <c r="I41" s="11">
        <v>38</v>
      </c>
      <c r="J41" s="50">
        <f t="shared" si="0"/>
        <v>82</v>
      </c>
      <c r="K41" s="1"/>
      <c r="L41" s="1"/>
      <c r="M41" s="1"/>
      <c r="N41" s="1"/>
      <c r="O41" s="1"/>
    </row>
    <row r="42" spans="1:15" ht="15" customHeight="1">
      <c r="A42" s="48">
        <v>35</v>
      </c>
      <c r="B42" s="13" t="s">
        <v>204</v>
      </c>
      <c r="C42" s="13" t="s">
        <v>205</v>
      </c>
      <c r="D42" s="13" t="s">
        <v>206</v>
      </c>
      <c r="E42" s="13" t="s">
        <v>207</v>
      </c>
      <c r="F42" s="13" t="s">
        <v>47</v>
      </c>
      <c r="G42" s="4" t="s">
        <v>507</v>
      </c>
      <c r="H42" s="11">
        <v>38</v>
      </c>
      <c r="I42" s="11">
        <v>43</v>
      </c>
      <c r="J42" s="50">
        <f t="shared" si="0"/>
        <v>81</v>
      </c>
      <c r="K42" s="1"/>
      <c r="L42" s="1"/>
      <c r="M42" s="1"/>
      <c r="N42" s="1"/>
      <c r="O42" s="1"/>
    </row>
    <row r="43" spans="1:15" ht="15" customHeight="1">
      <c r="A43" s="48">
        <v>36</v>
      </c>
      <c r="B43" s="13" t="s">
        <v>193</v>
      </c>
      <c r="C43" s="13" t="s">
        <v>112</v>
      </c>
      <c r="D43" s="13" t="s">
        <v>160</v>
      </c>
      <c r="E43" s="13" t="s">
        <v>191</v>
      </c>
      <c r="F43" s="13" t="s">
        <v>192</v>
      </c>
      <c r="G43" s="4" t="s">
        <v>507</v>
      </c>
      <c r="H43" s="11">
        <v>33</v>
      </c>
      <c r="I43" s="11">
        <v>44</v>
      </c>
      <c r="J43" s="50">
        <f t="shared" si="0"/>
        <v>77</v>
      </c>
      <c r="K43" s="1"/>
      <c r="L43" s="1"/>
      <c r="M43" s="1"/>
      <c r="N43" s="1"/>
      <c r="O43" s="1"/>
    </row>
    <row r="44" spans="1:15" ht="15" customHeight="1">
      <c r="A44" s="48">
        <v>37</v>
      </c>
      <c r="B44" s="13" t="s">
        <v>325</v>
      </c>
      <c r="C44" s="13" t="s">
        <v>17</v>
      </c>
      <c r="D44" s="13" t="s">
        <v>160</v>
      </c>
      <c r="E44" s="13" t="s">
        <v>55</v>
      </c>
      <c r="F44" s="13" t="s">
        <v>279</v>
      </c>
      <c r="G44" s="27"/>
      <c r="H44" s="11">
        <v>39</v>
      </c>
      <c r="I44" s="11">
        <v>37</v>
      </c>
      <c r="J44" s="50">
        <f t="shared" si="0"/>
        <v>76</v>
      </c>
      <c r="K44" s="1"/>
      <c r="L44" s="1"/>
      <c r="M44" s="1"/>
      <c r="N44" s="1"/>
      <c r="O44" s="1"/>
    </row>
    <row r="45" spans="1:15" ht="15" customHeight="1">
      <c r="A45" s="48">
        <v>38</v>
      </c>
      <c r="B45" s="13" t="s">
        <v>326</v>
      </c>
      <c r="C45" s="13" t="s">
        <v>327</v>
      </c>
      <c r="D45" s="13" t="s">
        <v>160</v>
      </c>
      <c r="E45" s="13" t="s">
        <v>328</v>
      </c>
      <c r="F45" s="13" t="s">
        <v>329</v>
      </c>
      <c r="G45" s="27"/>
      <c r="H45" s="11">
        <v>35</v>
      </c>
      <c r="I45" s="11">
        <v>40</v>
      </c>
      <c r="J45" s="50">
        <f t="shared" si="0"/>
        <v>75</v>
      </c>
      <c r="K45" s="2"/>
      <c r="L45" s="1"/>
      <c r="M45" s="2"/>
      <c r="N45" s="2"/>
      <c r="O45" s="2"/>
    </row>
    <row r="46" spans="1:15" ht="15" customHeight="1">
      <c r="A46" s="48">
        <v>39</v>
      </c>
      <c r="B46" s="13" t="s">
        <v>190</v>
      </c>
      <c r="C46" s="13" t="s">
        <v>17</v>
      </c>
      <c r="D46" s="13" t="s">
        <v>160</v>
      </c>
      <c r="E46" s="13" t="s">
        <v>191</v>
      </c>
      <c r="F46" s="13" t="s">
        <v>192</v>
      </c>
      <c r="G46" s="27"/>
      <c r="H46" s="11">
        <v>37</v>
      </c>
      <c r="I46" s="11">
        <v>37</v>
      </c>
      <c r="J46" s="50">
        <f t="shared" si="0"/>
        <v>74</v>
      </c>
      <c r="K46" s="1"/>
      <c r="L46" s="1"/>
      <c r="M46" s="1"/>
      <c r="N46" s="1"/>
      <c r="O46" s="1"/>
    </row>
    <row r="47" spans="1:15" ht="15" customHeight="1">
      <c r="A47" s="46"/>
      <c r="B47" s="1"/>
      <c r="C47" s="1"/>
      <c r="D47" s="1"/>
      <c r="E47" s="1"/>
      <c r="F47" s="1"/>
      <c r="G47" s="12"/>
      <c r="K47" s="2"/>
      <c r="L47" s="2"/>
      <c r="M47" s="2"/>
      <c r="N47" s="2"/>
      <c r="O47" s="2"/>
    </row>
    <row r="48" spans="1:15" ht="15" customHeight="1">
      <c r="A48" s="46"/>
      <c r="B48" s="2"/>
      <c r="C48" s="2"/>
      <c r="D48" s="2"/>
      <c r="E48" s="2"/>
      <c r="F48" s="2"/>
      <c r="G48" s="2"/>
      <c r="K48" s="2"/>
      <c r="L48" s="2"/>
      <c r="M48" s="2"/>
      <c r="N48" s="2"/>
      <c r="O48" s="2"/>
    </row>
    <row r="49" spans="1:15" ht="15" customHeight="1">
      <c r="A49" s="46"/>
      <c r="B49" s="1"/>
      <c r="C49" s="1"/>
      <c r="D49" s="1"/>
      <c r="E49" s="1"/>
      <c r="F49" s="1"/>
      <c r="G49" s="2"/>
      <c r="K49" s="2"/>
      <c r="L49" s="2"/>
      <c r="M49" s="2"/>
      <c r="N49" s="2"/>
      <c r="O49" s="2"/>
    </row>
    <row r="50" spans="1:15" ht="15" customHeight="1">
      <c r="A50" s="46"/>
      <c r="B50" s="1"/>
      <c r="C50" s="1"/>
      <c r="D50" s="1"/>
      <c r="E50" s="1"/>
      <c r="F50" s="1"/>
      <c r="G50" s="2"/>
      <c r="K50" s="2"/>
      <c r="L50" s="2"/>
      <c r="M50" s="2"/>
      <c r="N50" s="2"/>
      <c r="O50" s="2"/>
    </row>
    <row r="51" spans="1:15" ht="15" customHeight="1">
      <c r="A51" s="46"/>
      <c r="B51" s="1"/>
      <c r="C51" s="1"/>
      <c r="D51" s="1"/>
      <c r="E51" s="1"/>
      <c r="F51" s="1"/>
      <c r="G51" s="2"/>
      <c r="K51" s="1"/>
      <c r="L51" s="1"/>
      <c r="M51" s="1"/>
      <c r="N51" s="1"/>
      <c r="O51" s="1"/>
    </row>
    <row r="52" spans="1:15" ht="15" customHeight="1">
      <c r="A52" s="46"/>
      <c r="B52" s="1"/>
      <c r="C52" s="1"/>
      <c r="D52" s="1"/>
      <c r="E52" s="1"/>
      <c r="F52" s="1"/>
      <c r="G52" s="2"/>
      <c r="K52" s="1"/>
      <c r="L52" s="1"/>
      <c r="M52" s="1"/>
      <c r="N52" s="1"/>
      <c r="O52" s="1"/>
    </row>
    <row r="53" spans="1:15" ht="15" customHeight="1">
      <c r="A53" s="46"/>
      <c r="B53" s="1"/>
      <c r="C53" s="1"/>
      <c r="D53" s="1"/>
      <c r="E53" s="1"/>
      <c r="F53" s="1"/>
      <c r="G53" s="2"/>
      <c r="K53" s="1"/>
      <c r="L53" s="1"/>
      <c r="M53" s="1"/>
      <c r="N53" s="1"/>
      <c r="O53" s="1"/>
    </row>
    <row r="54" spans="1:15" ht="15" customHeight="1">
      <c r="A54" s="46"/>
      <c r="B54" s="1"/>
      <c r="C54" s="1"/>
      <c r="D54" s="1"/>
      <c r="E54" s="1"/>
      <c r="F54" s="1"/>
      <c r="G54" s="2"/>
      <c r="K54" s="1"/>
      <c r="L54" s="1"/>
      <c r="M54" s="1"/>
      <c r="N54" s="1"/>
      <c r="O54" s="1"/>
    </row>
    <row r="55" spans="1:15" ht="15" customHeight="1">
      <c r="A55" s="46"/>
      <c r="B55" s="1"/>
      <c r="C55" s="1"/>
      <c r="D55" s="1"/>
      <c r="E55" s="1"/>
      <c r="F55" s="1"/>
      <c r="G55" s="2"/>
      <c r="K55" s="1"/>
      <c r="L55" s="1"/>
      <c r="M55" s="1"/>
      <c r="N55" s="1"/>
      <c r="O55" s="1"/>
    </row>
    <row r="56" spans="1:15" ht="12.75" customHeight="1">
      <c r="A56" s="46"/>
      <c r="B56" s="1"/>
      <c r="C56" s="1"/>
      <c r="D56" s="1"/>
      <c r="E56" s="1"/>
      <c r="F56" s="1"/>
      <c r="G56" s="2"/>
      <c r="K56" s="1"/>
      <c r="L56" s="1"/>
      <c r="M56" s="1"/>
      <c r="N56" s="1"/>
      <c r="O56" s="1"/>
    </row>
  </sheetData>
  <sheetProtection/>
  <mergeCells count="4">
    <mergeCell ref="B3:D3"/>
    <mergeCell ref="B4:D5"/>
    <mergeCell ref="A22:A23"/>
    <mergeCell ref="A3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14" customWidth="1"/>
    <col min="2" max="3" width="12.28125" style="0" customWidth="1"/>
    <col min="4" max="4" width="14.7109375" style="0" customWidth="1"/>
    <col min="5" max="6" width="14.7109375" style="0" hidden="1" customWidth="1"/>
    <col min="7" max="7" width="12.28125" style="0" customWidth="1"/>
    <col min="8" max="9" width="10.8515625" style="0" bestFit="1" customWidth="1"/>
    <col min="10" max="10" width="14.28125" style="0" bestFit="1" customWidth="1"/>
    <col min="11" max="14" width="12.28125" style="0" customWidth="1"/>
  </cols>
  <sheetData>
    <row r="1" spans="1:14" ht="8.25" customHeight="1">
      <c r="A1" s="46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10" ht="15" customHeight="1">
      <c r="A2" s="46"/>
      <c r="B2" s="3"/>
      <c r="C2" s="3"/>
      <c r="D2" s="1"/>
      <c r="E2" s="1"/>
      <c r="F2" s="1"/>
      <c r="G2" s="1"/>
      <c r="H2" s="1"/>
      <c r="I2" s="1"/>
      <c r="J2" s="1"/>
    </row>
    <row r="3" spans="1:7" ht="24" customHeight="1">
      <c r="A3" s="18"/>
      <c r="B3" s="82" t="s">
        <v>514</v>
      </c>
      <c r="C3" s="82"/>
      <c r="D3" s="82"/>
      <c r="E3" s="82"/>
      <c r="F3" s="82"/>
      <c r="G3" s="82"/>
    </row>
    <row r="4" spans="1:7" ht="28.5" customHeight="1">
      <c r="A4" s="46"/>
      <c r="B4" s="83" t="s">
        <v>114</v>
      </c>
      <c r="C4" s="83"/>
      <c r="D4" s="84"/>
      <c r="E4" s="49"/>
      <c r="F4" s="49"/>
      <c r="G4" s="7"/>
    </row>
    <row r="5" spans="1:7" ht="58.5" customHeight="1">
      <c r="A5" s="47"/>
      <c r="B5" s="85"/>
      <c r="C5" s="85"/>
      <c r="D5" s="85"/>
      <c r="E5" s="49"/>
      <c r="F5" s="26"/>
      <c r="G5" s="7"/>
    </row>
    <row r="6" spans="1:14" ht="12.75" customHeight="1">
      <c r="A6" s="47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1"/>
      <c r="L6" s="1"/>
      <c r="M6" s="1"/>
      <c r="N6" s="1"/>
    </row>
    <row r="7" spans="1:14" ht="12.75" customHeight="1">
      <c r="A7" s="46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</row>
    <row r="8" spans="1:14" ht="15" customHeight="1">
      <c r="A8" s="63">
        <v>1</v>
      </c>
      <c r="B8" s="59" t="s">
        <v>418</v>
      </c>
      <c r="C8" s="59" t="s">
        <v>419</v>
      </c>
      <c r="D8" s="59" t="s">
        <v>164</v>
      </c>
      <c r="E8" s="59" t="s">
        <v>319</v>
      </c>
      <c r="F8" s="59" t="s">
        <v>420</v>
      </c>
      <c r="G8" s="64"/>
      <c r="H8" s="61">
        <v>55</v>
      </c>
      <c r="I8" s="61">
        <v>50</v>
      </c>
      <c r="J8" s="62">
        <f aca="true" t="shared" si="0" ref="J8:J15">H8+I8</f>
        <v>105</v>
      </c>
      <c r="K8" s="1"/>
      <c r="L8" s="1"/>
      <c r="M8" s="1"/>
      <c r="N8" s="1"/>
    </row>
    <row r="9" spans="1:14" ht="15" customHeight="1">
      <c r="A9" s="63">
        <v>2</v>
      </c>
      <c r="B9" s="59" t="s">
        <v>197</v>
      </c>
      <c r="C9" s="59" t="s">
        <v>371</v>
      </c>
      <c r="D9" s="59" t="s">
        <v>164</v>
      </c>
      <c r="E9" s="59" t="s">
        <v>30</v>
      </c>
      <c r="F9" s="59" t="s">
        <v>40</v>
      </c>
      <c r="G9" s="64"/>
      <c r="H9" s="61">
        <v>51</v>
      </c>
      <c r="I9" s="61">
        <v>51</v>
      </c>
      <c r="J9" s="62">
        <f t="shared" si="0"/>
        <v>102</v>
      </c>
      <c r="K9" s="1"/>
      <c r="L9" s="1"/>
      <c r="M9" s="1"/>
      <c r="N9" s="1"/>
    </row>
    <row r="10" spans="1:14" s="56" customFormat="1" ht="15" customHeight="1">
      <c r="A10" s="65">
        <v>3</v>
      </c>
      <c r="B10" s="66" t="s">
        <v>65</v>
      </c>
      <c r="C10" s="66" t="s">
        <v>64</v>
      </c>
      <c r="D10" s="66" t="s">
        <v>160</v>
      </c>
      <c r="E10" s="66" t="s">
        <v>314</v>
      </c>
      <c r="F10" s="66" t="s">
        <v>39</v>
      </c>
      <c r="G10" s="67"/>
      <c r="H10" s="68">
        <v>52</v>
      </c>
      <c r="I10" s="68">
        <v>49</v>
      </c>
      <c r="J10" s="62">
        <f t="shared" si="0"/>
        <v>101</v>
      </c>
      <c r="K10" s="55"/>
      <c r="L10" s="1"/>
      <c r="M10" s="55"/>
      <c r="N10" s="55"/>
    </row>
    <row r="11" spans="1:14" s="56" customFormat="1" ht="15" customHeight="1">
      <c r="A11" s="51">
        <v>4</v>
      </c>
      <c r="B11" s="52" t="s">
        <v>471</v>
      </c>
      <c r="C11" s="52" t="s">
        <v>472</v>
      </c>
      <c r="D11" s="52" t="s">
        <v>164</v>
      </c>
      <c r="E11" s="52" t="s">
        <v>45</v>
      </c>
      <c r="F11" s="52" t="s">
        <v>40</v>
      </c>
      <c r="G11" s="53"/>
      <c r="H11" s="54">
        <v>51</v>
      </c>
      <c r="I11" s="54">
        <v>50</v>
      </c>
      <c r="J11" s="50">
        <f t="shared" si="0"/>
        <v>101</v>
      </c>
      <c r="K11" s="57"/>
      <c r="L11" s="1"/>
      <c r="M11" s="57"/>
      <c r="N11" s="57"/>
    </row>
    <row r="12" spans="1:14" ht="15" customHeight="1">
      <c r="A12" s="48">
        <v>5</v>
      </c>
      <c r="B12" s="13" t="s">
        <v>398</v>
      </c>
      <c r="C12" s="13" t="s">
        <v>402</v>
      </c>
      <c r="D12" s="13" t="s">
        <v>179</v>
      </c>
      <c r="E12" s="13" t="s">
        <v>36</v>
      </c>
      <c r="F12" s="13" t="s">
        <v>403</v>
      </c>
      <c r="G12" s="4"/>
      <c r="H12" s="11">
        <v>51</v>
      </c>
      <c r="I12" s="11">
        <v>43</v>
      </c>
      <c r="J12" s="50">
        <f t="shared" si="0"/>
        <v>94</v>
      </c>
      <c r="K12" s="1"/>
      <c r="L12" s="1"/>
      <c r="M12" s="1"/>
      <c r="N12" s="1"/>
    </row>
    <row r="13" spans="1:14" ht="15" customHeight="1">
      <c r="A13" s="48">
        <v>6</v>
      </c>
      <c r="B13" s="13" t="s">
        <v>223</v>
      </c>
      <c r="C13" s="13" t="s">
        <v>224</v>
      </c>
      <c r="D13" s="13" t="s">
        <v>160</v>
      </c>
      <c r="E13" s="13" t="s">
        <v>221</v>
      </c>
      <c r="F13" s="13" t="s">
        <v>225</v>
      </c>
      <c r="G13" s="4" t="s">
        <v>505</v>
      </c>
      <c r="H13" s="11">
        <v>37</v>
      </c>
      <c r="I13" s="11">
        <v>42</v>
      </c>
      <c r="J13" s="50">
        <f t="shared" si="0"/>
        <v>79</v>
      </c>
      <c r="K13" s="1"/>
      <c r="L13" s="1"/>
      <c r="M13" s="1"/>
      <c r="N13" s="1"/>
    </row>
    <row r="14" spans="1:14" ht="15" customHeight="1">
      <c r="A14" s="48">
        <v>7</v>
      </c>
      <c r="B14" s="13" t="s">
        <v>425</v>
      </c>
      <c r="C14" s="13" t="s">
        <v>426</v>
      </c>
      <c r="D14" s="13" t="s">
        <v>160</v>
      </c>
      <c r="E14" s="13" t="s">
        <v>94</v>
      </c>
      <c r="F14" s="13" t="s">
        <v>427</v>
      </c>
      <c r="G14" s="4"/>
      <c r="H14" s="11">
        <v>38</v>
      </c>
      <c r="I14" s="11">
        <v>34</v>
      </c>
      <c r="J14" s="50">
        <f t="shared" si="0"/>
        <v>72</v>
      </c>
      <c r="K14" s="1"/>
      <c r="L14" s="1"/>
      <c r="M14" s="1"/>
      <c r="N14" s="1"/>
    </row>
    <row r="15" spans="1:14" ht="15" customHeight="1">
      <c r="A15" s="48">
        <v>8</v>
      </c>
      <c r="B15" s="13" t="s">
        <v>307</v>
      </c>
      <c r="C15" s="13" t="s">
        <v>308</v>
      </c>
      <c r="D15" s="13" t="s">
        <v>160</v>
      </c>
      <c r="E15" s="13" t="s">
        <v>309</v>
      </c>
      <c r="F15" s="13" t="s">
        <v>310</v>
      </c>
      <c r="G15" s="4"/>
      <c r="H15" s="11">
        <v>20</v>
      </c>
      <c r="I15" s="11">
        <v>23</v>
      </c>
      <c r="J15" s="50">
        <f t="shared" si="0"/>
        <v>43</v>
      </c>
      <c r="K15" s="1"/>
      <c r="L15" s="1"/>
      <c r="M15" s="1"/>
      <c r="N15" s="1"/>
    </row>
    <row r="16" spans="1:14" ht="15" customHeight="1">
      <c r="A16" s="46"/>
      <c r="B16" s="1"/>
      <c r="C16" s="1"/>
      <c r="D16" s="1"/>
      <c r="E16" s="1"/>
      <c r="F16" s="1"/>
      <c r="G16" s="12"/>
      <c r="H16" s="28"/>
      <c r="I16" s="28"/>
      <c r="J16" s="28"/>
      <c r="K16" s="2"/>
      <c r="L16" s="2"/>
      <c r="M16" s="2"/>
      <c r="N16" s="2"/>
    </row>
    <row r="17" spans="1:14" ht="12.75" customHeight="1">
      <c r="A17" s="46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</row>
  </sheetData>
  <sheetProtection/>
  <mergeCells count="2">
    <mergeCell ref="B3:G3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00390625" style="14" bestFit="1" customWidth="1"/>
    <col min="2" max="3" width="12.28125" style="0" customWidth="1"/>
    <col min="4" max="4" width="14.7109375" style="0" customWidth="1"/>
    <col min="5" max="6" width="14.7109375" style="0" hidden="1" customWidth="1"/>
    <col min="7" max="7" width="12.28125" style="0" customWidth="1"/>
    <col min="8" max="9" width="10.8515625" style="0" bestFit="1" customWidth="1"/>
    <col min="10" max="10" width="14.28125" style="0" bestFit="1" customWidth="1"/>
    <col min="11" max="11" width="3.140625" style="0" hidden="1" customWidth="1"/>
    <col min="12" max="21" width="12.28125" style="0" customWidth="1"/>
  </cols>
  <sheetData>
    <row r="1" spans="1:21" ht="8.25" customHeight="1">
      <c r="A1" s="17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0" ht="15" customHeight="1">
      <c r="A2" s="17"/>
      <c r="B2" s="3"/>
      <c r="C2" s="3"/>
      <c r="D2" s="1"/>
      <c r="E2" s="1"/>
      <c r="F2" s="1"/>
      <c r="G2" s="1"/>
      <c r="H2" s="1"/>
      <c r="I2" s="1"/>
      <c r="J2" s="1"/>
    </row>
    <row r="3" spans="1:7" ht="24" customHeight="1">
      <c r="A3" s="18"/>
      <c r="B3" s="82" t="s">
        <v>521</v>
      </c>
      <c r="C3" s="82"/>
      <c r="D3" s="82"/>
      <c r="E3" s="82"/>
      <c r="F3" s="24"/>
      <c r="G3" s="5"/>
    </row>
    <row r="4" spans="1:7" ht="28.5" customHeight="1">
      <c r="A4" s="17"/>
      <c r="B4" s="83" t="s">
        <v>114</v>
      </c>
      <c r="C4" s="83"/>
      <c r="D4" s="84"/>
      <c r="E4" s="49"/>
      <c r="F4" s="49"/>
      <c r="G4" s="7"/>
    </row>
    <row r="5" spans="1:7" ht="58.5" customHeight="1">
      <c r="A5" s="19"/>
      <c r="B5" s="85"/>
      <c r="C5" s="85"/>
      <c r="D5" s="85"/>
      <c r="E5" s="49"/>
      <c r="F5" s="26"/>
      <c r="G5" s="7"/>
    </row>
    <row r="6" spans="1:21" ht="12.75" customHeight="1">
      <c r="A6" s="19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63">
        <v>1</v>
      </c>
      <c r="B8" s="59" t="s">
        <v>413</v>
      </c>
      <c r="C8" s="59" t="s">
        <v>414</v>
      </c>
      <c r="D8" s="59" t="s">
        <v>168</v>
      </c>
      <c r="E8" s="59" t="s">
        <v>507</v>
      </c>
      <c r="F8" s="59" t="s">
        <v>40</v>
      </c>
      <c r="G8" s="60" t="s">
        <v>519</v>
      </c>
      <c r="H8" s="61">
        <v>56</v>
      </c>
      <c r="I8" s="61">
        <v>56</v>
      </c>
      <c r="J8" s="62">
        <f aca="true" t="shared" si="0" ref="J8:J23">I8+H8</f>
        <v>112</v>
      </c>
      <c r="K8" s="1" t="e">
        <f>SUM(#REF!)</f>
        <v>#REF!</v>
      </c>
      <c r="L8" s="2"/>
      <c r="M8" s="1"/>
      <c r="N8" s="2"/>
      <c r="O8" s="2"/>
      <c r="P8" s="2"/>
      <c r="Q8" s="2"/>
      <c r="R8" s="2"/>
      <c r="S8" s="2"/>
      <c r="T8" s="2"/>
      <c r="U8" s="2"/>
    </row>
    <row r="9" spans="1:21" ht="15" customHeight="1">
      <c r="A9" s="20">
        <v>2</v>
      </c>
      <c r="B9" s="13" t="s">
        <v>452</v>
      </c>
      <c r="C9" s="13" t="s">
        <v>100</v>
      </c>
      <c r="D9" s="13" t="s">
        <v>164</v>
      </c>
      <c r="E9" s="13" t="s">
        <v>507</v>
      </c>
      <c r="F9" s="13" t="s">
        <v>438</v>
      </c>
      <c r="G9" s="27" t="s">
        <v>519</v>
      </c>
      <c r="H9" s="11">
        <v>55</v>
      </c>
      <c r="I9" s="11">
        <v>57</v>
      </c>
      <c r="J9" s="50">
        <f t="shared" si="0"/>
        <v>112</v>
      </c>
      <c r="K9" s="1" t="e">
        <f>SUM(#REF!)</f>
        <v>#REF!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20">
        <v>3</v>
      </c>
      <c r="B10" s="15" t="s">
        <v>76</v>
      </c>
      <c r="C10" s="15" t="s">
        <v>75</v>
      </c>
      <c r="D10" s="15" t="s">
        <v>160</v>
      </c>
      <c r="E10" s="15"/>
      <c r="F10" s="15" t="s">
        <v>202</v>
      </c>
      <c r="G10" s="27"/>
      <c r="H10" s="11">
        <v>54</v>
      </c>
      <c r="I10" s="11">
        <v>55</v>
      </c>
      <c r="J10" s="50">
        <f t="shared" si="0"/>
        <v>109</v>
      </c>
      <c r="K10" s="1" t="e">
        <f>SUM(#REF!)</f>
        <v>#REF!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20">
        <v>4</v>
      </c>
      <c r="B11" s="15" t="s">
        <v>166</v>
      </c>
      <c r="C11" s="15" t="s">
        <v>466</v>
      </c>
      <c r="D11" s="15" t="s">
        <v>168</v>
      </c>
      <c r="E11" s="15" t="s">
        <v>507</v>
      </c>
      <c r="F11" s="15" t="s">
        <v>455</v>
      </c>
      <c r="G11" s="27"/>
      <c r="H11" s="11">
        <v>51</v>
      </c>
      <c r="I11" s="11">
        <v>52</v>
      </c>
      <c r="J11" s="50">
        <f t="shared" si="0"/>
        <v>103</v>
      </c>
      <c r="K11" s="1" t="e">
        <f>SUM(#REF!)</f>
        <v>#REF!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20">
        <v>5</v>
      </c>
      <c r="B12" s="15" t="s">
        <v>197</v>
      </c>
      <c r="C12" s="15" t="s">
        <v>198</v>
      </c>
      <c r="D12" s="15" t="s">
        <v>164</v>
      </c>
      <c r="E12" s="15" t="s">
        <v>507</v>
      </c>
      <c r="F12" s="15" t="s">
        <v>349</v>
      </c>
      <c r="G12" s="27"/>
      <c r="H12" s="11">
        <v>52</v>
      </c>
      <c r="I12" s="11">
        <v>51</v>
      </c>
      <c r="J12" s="50">
        <f t="shared" si="0"/>
        <v>103</v>
      </c>
      <c r="K12" s="1" t="e">
        <f>SUM(#REF!)</f>
        <v>#REF!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20">
        <v>6</v>
      </c>
      <c r="B13" s="15" t="s">
        <v>495</v>
      </c>
      <c r="C13" s="15" t="s">
        <v>24</v>
      </c>
      <c r="D13" s="15" t="s">
        <v>160</v>
      </c>
      <c r="E13" s="15"/>
      <c r="F13" s="15" t="s">
        <v>161</v>
      </c>
      <c r="G13" s="27"/>
      <c r="H13" s="11">
        <v>50</v>
      </c>
      <c r="I13" s="11">
        <v>52</v>
      </c>
      <c r="J13" s="50">
        <f t="shared" si="0"/>
        <v>102</v>
      </c>
      <c r="K13" s="1" t="e">
        <f>SUM(#REF!)</f>
        <v>#REF!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20">
        <v>7</v>
      </c>
      <c r="B14" s="13" t="s">
        <v>32</v>
      </c>
      <c r="C14" s="13" t="s">
        <v>31</v>
      </c>
      <c r="D14" s="13" t="s">
        <v>160</v>
      </c>
      <c r="E14" s="13" t="s">
        <v>507</v>
      </c>
      <c r="F14" s="13" t="s">
        <v>449</v>
      </c>
      <c r="G14" s="27"/>
      <c r="H14" s="11">
        <v>49</v>
      </c>
      <c r="I14" s="11">
        <v>50</v>
      </c>
      <c r="J14" s="50">
        <f t="shared" si="0"/>
        <v>99</v>
      </c>
      <c r="K14" s="1" t="e">
        <f>SUM(#REF!)</f>
        <v>#REF!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20">
        <v>8</v>
      </c>
      <c r="B15" s="15" t="s">
        <v>217</v>
      </c>
      <c r="C15" s="15" t="s">
        <v>112</v>
      </c>
      <c r="D15" s="15" t="s">
        <v>160</v>
      </c>
      <c r="E15" s="15" t="s">
        <v>507</v>
      </c>
      <c r="F15" s="15" t="s">
        <v>109</v>
      </c>
      <c r="G15" s="27"/>
      <c r="H15" s="11">
        <v>50</v>
      </c>
      <c r="I15" s="11">
        <v>49</v>
      </c>
      <c r="J15" s="50">
        <f t="shared" si="0"/>
        <v>99</v>
      </c>
      <c r="K15" s="1" t="e">
        <f>SUM(#REF!)</f>
        <v>#REF!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20">
        <v>9</v>
      </c>
      <c r="B16" s="15" t="s">
        <v>25</v>
      </c>
      <c r="C16" s="15" t="s">
        <v>24</v>
      </c>
      <c r="D16" s="15" t="s">
        <v>160</v>
      </c>
      <c r="E16" s="15" t="s">
        <v>507</v>
      </c>
      <c r="F16" s="15" t="s">
        <v>230</v>
      </c>
      <c r="G16" s="27"/>
      <c r="H16" s="11">
        <v>44</v>
      </c>
      <c r="I16" s="11">
        <v>54</v>
      </c>
      <c r="J16" s="50">
        <f t="shared" si="0"/>
        <v>98</v>
      </c>
      <c r="K16" s="1" t="e">
        <f>SUM(#REF!)</f>
        <v>#REF!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0">
        <v>10</v>
      </c>
      <c r="B17" s="15" t="s">
        <v>436</v>
      </c>
      <c r="C17" s="15" t="s">
        <v>437</v>
      </c>
      <c r="D17" s="15" t="s">
        <v>206</v>
      </c>
      <c r="E17" s="15" t="s">
        <v>507</v>
      </c>
      <c r="F17" s="15" t="s">
        <v>501</v>
      </c>
      <c r="G17" s="27"/>
      <c r="H17" s="11">
        <v>47</v>
      </c>
      <c r="I17" s="11">
        <v>50</v>
      </c>
      <c r="J17" s="50">
        <f t="shared" si="0"/>
        <v>97</v>
      </c>
      <c r="K17" s="1" t="e">
        <f>SUM(#REF!)</f>
        <v>#REF!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20">
        <v>11</v>
      </c>
      <c r="B18" s="15" t="s">
        <v>331</v>
      </c>
      <c r="C18" s="15" t="s">
        <v>308</v>
      </c>
      <c r="D18" s="15" t="s">
        <v>160</v>
      </c>
      <c r="E18" s="15" t="s">
        <v>506</v>
      </c>
      <c r="F18" s="15" t="s">
        <v>258</v>
      </c>
      <c r="G18" s="27"/>
      <c r="H18" s="11">
        <v>47</v>
      </c>
      <c r="I18" s="11">
        <v>49</v>
      </c>
      <c r="J18" s="50">
        <f t="shared" si="0"/>
        <v>96</v>
      </c>
      <c r="K18" s="1" t="e">
        <f>SUM(#REF!)</f>
        <v>#REF!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20">
        <v>12</v>
      </c>
      <c r="B19" s="13" t="s">
        <v>259</v>
      </c>
      <c r="C19" s="13" t="s">
        <v>260</v>
      </c>
      <c r="D19" s="13" t="s">
        <v>164</v>
      </c>
      <c r="E19" s="13" t="s">
        <v>261</v>
      </c>
      <c r="F19" s="13" t="s">
        <v>262</v>
      </c>
      <c r="G19" s="27" t="s">
        <v>505</v>
      </c>
      <c r="H19" s="11">
        <v>48</v>
      </c>
      <c r="I19" s="11">
        <v>46</v>
      </c>
      <c r="J19" s="50">
        <f t="shared" si="0"/>
        <v>94</v>
      </c>
      <c r="K19" s="1" t="e">
        <f>SUM(#REF!)</f>
        <v>#REF!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20">
        <v>13</v>
      </c>
      <c r="B20" s="15" t="s">
        <v>447</v>
      </c>
      <c r="C20" s="15" t="s">
        <v>448</v>
      </c>
      <c r="D20" s="15" t="s">
        <v>179</v>
      </c>
      <c r="E20" s="15" t="s">
        <v>507</v>
      </c>
      <c r="F20" s="15" t="s">
        <v>298</v>
      </c>
      <c r="G20" s="27"/>
      <c r="H20" s="11">
        <v>45</v>
      </c>
      <c r="I20" s="11">
        <v>38</v>
      </c>
      <c r="J20" s="50">
        <f t="shared" si="0"/>
        <v>83</v>
      </c>
      <c r="K20" s="1" t="e">
        <f>SUM(#REF!)</f>
        <v>#REF!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20">
        <v>14</v>
      </c>
      <c r="B21" s="15" t="s">
        <v>285</v>
      </c>
      <c r="C21" s="15" t="s">
        <v>286</v>
      </c>
      <c r="D21" s="15" t="s">
        <v>164</v>
      </c>
      <c r="E21" s="15" t="s">
        <v>507</v>
      </c>
      <c r="F21" s="15" t="s">
        <v>361</v>
      </c>
      <c r="G21" s="27"/>
      <c r="H21" s="11">
        <v>39</v>
      </c>
      <c r="I21" s="11">
        <v>43</v>
      </c>
      <c r="J21" s="50">
        <f t="shared" si="0"/>
        <v>82</v>
      </c>
      <c r="K21" s="1" t="e">
        <f>SUM(#REF!)</f>
        <v>#REF!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20">
        <v>15</v>
      </c>
      <c r="B22" s="15" t="s">
        <v>204</v>
      </c>
      <c r="C22" s="15" t="s">
        <v>205</v>
      </c>
      <c r="D22" s="15" t="s">
        <v>206</v>
      </c>
      <c r="E22" s="15" t="s">
        <v>207</v>
      </c>
      <c r="F22" s="15" t="s">
        <v>47</v>
      </c>
      <c r="G22" s="27" t="s">
        <v>505</v>
      </c>
      <c r="H22" s="11">
        <v>38</v>
      </c>
      <c r="I22" s="11">
        <v>43</v>
      </c>
      <c r="J22" s="50">
        <f t="shared" si="0"/>
        <v>81</v>
      </c>
      <c r="K22" s="1" t="e">
        <f>SUM(#REF!)</f>
        <v>#REF!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20">
        <v>16</v>
      </c>
      <c r="B23" s="15" t="s">
        <v>193</v>
      </c>
      <c r="C23" s="15" t="s">
        <v>112</v>
      </c>
      <c r="D23" s="15" t="s">
        <v>160</v>
      </c>
      <c r="E23" s="15" t="s">
        <v>191</v>
      </c>
      <c r="F23" s="15" t="s">
        <v>192</v>
      </c>
      <c r="G23" s="27" t="s">
        <v>505</v>
      </c>
      <c r="H23" s="11">
        <v>33</v>
      </c>
      <c r="I23" s="11">
        <v>44</v>
      </c>
      <c r="J23" s="50">
        <f t="shared" si="0"/>
        <v>77</v>
      </c>
      <c r="K23" s="1" t="e">
        <f>SUM(#REF!)</f>
        <v>#REF!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7"/>
      <c r="B24" s="1"/>
      <c r="C24" s="1"/>
      <c r="D24" s="1"/>
      <c r="E24" s="1"/>
      <c r="F24" s="1"/>
      <c r="G24" s="2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customHeight="1">
      <c r="A25" s="17"/>
      <c r="B25" s="1"/>
      <c r="C25" s="1"/>
      <c r="D25" s="1"/>
      <c r="E25" s="1"/>
      <c r="F25" s="1"/>
      <c r="G25" s="2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customHeight="1">
      <c r="A26" s="17"/>
      <c r="B26" s="1"/>
      <c r="C26" s="1"/>
      <c r="D26" s="1"/>
      <c r="E26" s="1"/>
      <c r="F26" s="1"/>
      <c r="G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7"/>
      <c r="B27" s="1"/>
      <c r="C27" s="1"/>
      <c r="D27" s="1"/>
      <c r="E27" s="1"/>
      <c r="F27" s="1"/>
      <c r="G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7"/>
      <c r="B28" s="1"/>
      <c r="C28" s="1"/>
      <c r="D28" s="1"/>
      <c r="E28" s="1"/>
      <c r="F28" s="1"/>
      <c r="G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17"/>
      <c r="B29" s="1"/>
      <c r="C29" s="1"/>
      <c r="D29" s="1"/>
      <c r="E29" s="1"/>
      <c r="F29" s="1"/>
      <c r="G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17"/>
      <c r="B30" s="1"/>
      <c r="C30" s="1"/>
      <c r="D30" s="1"/>
      <c r="E30" s="1"/>
      <c r="F30" s="1"/>
      <c r="G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7"/>
      <c r="B31" s="1"/>
      <c r="C31" s="1"/>
      <c r="D31" s="1"/>
      <c r="E31" s="1"/>
      <c r="F31" s="1"/>
      <c r="G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2">
    <mergeCell ref="B3:E3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00390625" style="14" bestFit="1" customWidth="1"/>
    <col min="2" max="3" width="12.28125" style="0" customWidth="1"/>
    <col min="4" max="4" width="14.7109375" style="0" customWidth="1"/>
    <col min="5" max="6" width="14.7109375" style="0" hidden="1" customWidth="1"/>
    <col min="7" max="7" width="12.28125" style="0" customWidth="1"/>
    <col min="8" max="9" width="10.8515625" style="0" bestFit="1" customWidth="1"/>
    <col min="10" max="10" width="14.28125" style="0" bestFit="1" customWidth="1"/>
    <col min="11" max="11" width="3.140625" style="0" hidden="1" customWidth="1"/>
    <col min="12" max="21" width="12.28125" style="0" customWidth="1"/>
  </cols>
  <sheetData>
    <row r="1" spans="1:21" ht="8.25" customHeight="1">
      <c r="A1" s="17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0" ht="15" customHeight="1">
      <c r="A2" s="17"/>
      <c r="B2" s="3"/>
      <c r="C2" s="3"/>
      <c r="D2" s="1"/>
      <c r="E2" s="1"/>
      <c r="F2" s="1"/>
      <c r="G2" s="1"/>
      <c r="H2" s="1"/>
      <c r="I2" s="1"/>
      <c r="J2" s="1"/>
    </row>
    <row r="3" spans="1:7" ht="24" customHeight="1">
      <c r="A3" s="18"/>
      <c r="B3" s="82" t="s">
        <v>522</v>
      </c>
      <c r="C3" s="82"/>
      <c r="D3" s="82"/>
      <c r="E3" s="82"/>
      <c r="F3" s="24"/>
      <c r="G3" s="5"/>
    </row>
    <row r="4" spans="1:7" ht="28.5" customHeight="1">
      <c r="A4" s="17"/>
      <c r="B4" s="83" t="s">
        <v>114</v>
      </c>
      <c r="C4" s="83"/>
      <c r="D4" s="84"/>
      <c r="E4" s="49"/>
      <c r="F4" s="49"/>
      <c r="G4" s="7"/>
    </row>
    <row r="5" spans="1:7" ht="58.5" customHeight="1">
      <c r="A5" s="19"/>
      <c r="B5" s="85"/>
      <c r="C5" s="85"/>
      <c r="D5" s="85"/>
      <c r="E5" s="49"/>
      <c r="F5" s="26"/>
      <c r="G5" s="7"/>
    </row>
    <row r="6" spans="1:21" ht="12.75" customHeight="1">
      <c r="A6" s="19"/>
      <c r="B6" s="9" t="s">
        <v>115</v>
      </c>
      <c r="C6" s="9" t="s">
        <v>116</v>
      </c>
      <c r="D6" s="25" t="s">
        <v>118</v>
      </c>
      <c r="E6" s="21" t="s">
        <v>117</v>
      </c>
      <c r="F6" s="21" t="s">
        <v>119</v>
      </c>
      <c r="G6" s="10" t="s">
        <v>120</v>
      </c>
      <c r="H6" s="30" t="s">
        <v>508</v>
      </c>
      <c r="I6" s="30" t="s">
        <v>509</v>
      </c>
      <c r="J6" s="30" t="s">
        <v>511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63">
        <v>1</v>
      </c>
      <c r="B8" s="59" t="s">
        <v>60</v>
      </c>
      <c r="C8" s="59" t="s">
        <v>59</v>
      </c>
      <c r="D8" s="59" t="s">
        <v>160</v>
      </c>
      <c r="E8" s="59" t="s">
        <v>506</v>
      </c>
      <c r="F8" s="59" t="s">
        <v>40</v>
      </c>
      <c r="G8" s="60"/>
      <c r="H8" s="61">
        <v>53</v>
      </c>
      <c r="I8" s="61">
        <v>54</v>
      </c>
      <c r="J8" s="62">
        <f aca="true" t="shared" si="0" ref="J8:J17">I8+H8</f>
        <v>107</v>
      </c>
      <c r="K8" s="1" t="e">
        <f>SUM(#REF!)</f>
        <v>#REF!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20">
        <v>2</v>
      </c>
      <c r="B9" s="13" t="s">
        <v>283</v>
      </c>
      <c r="C9" s="13" t="s">
        <v>63</v>
      </c>
      <c r="D9" s="15" t="s">
        <v>160</v>
      </c>
      <c r="E9" s="13" t="s">
        <v>506</v>
      </c>
      <c r="F9" s="15" t="s">
        <v>52</v>
      </c>
      <c r="G9" s="27"/>
      <c r="H9" s="11">
        <v>52</v>
      </c>
      <c r="I9" s="11">
        <v>51</v>
      </c>
      <c r="J9" s="50">
        <f t="shared" si="0"/>
        <v>103</v>
      </c>
      <c r="K9" s="1" t="e">
        <f>SUM(#REF!)</f>
        <v>#REF!</v>
      </c>
      <c r="L9" s="2"/>
      <c r="M9" s="1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20">
        <v>3</v>
      </c>
      <c r="B10" s="15" t="s">
        <v>442</v>
      </c>
      <c r="C10" s="15" t="s">
        <v>213</v>
      </c>
      <c r="D10" s="15" t="s">
        <v>164</v>
      </c>
      <c r="E10" s="15" t="s">
        <v>506</v>
      </c>
      <c r="F10" s="15" t="s">
        <v>227</v>
      </c>
      <c r="G10" s="27"/>
      <c r="H10" s="11">
        <v>51</v>
      </c>
      <c r="I10" s="11">
        <v>51</v>
      </c>
      <c r="J10" s="50">
        <f t="shared" si="0"/>
        <v>102</v>
      </c>
      <c r="K10" s="1" t="e">
        <f>SUM(#REF!)</f>
        <v>#REF!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20">
        <v>4</v>
      </c>
      <c r="B11" s="15" t="s">
        <v>162</v>
      </c>
      <c r="C11" s="15" t="s">
        <v>163</v>
      </c>
      <c r="D11" s="15" t="s">
        <v>164</v>
      </c>
      <c r="E11" s="15" t="s">
        <v>506</v>
      </c>
      <c r="F11" s="15" t="s">
        <v>391</v>
      </c>
      <c r="G11" s="27"/>
      <c r="H11" s="11">
        <v>49</v>
      </c>
      <c r="I11" s="11">
        <v>51</v>
      </c>
      <c r="J11" s="50">
        <f t="shared" si="0"/>
        <v>100</v>
      </c>
      <c r="K11" s="1" t="e">
        <f>SUM(#REF!)</f>
        <v>#REF!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20">
        <v>5</v>
      </c>
      <c r="B12" s="15" t="s">
        <v>107</v>
      </c>
      <c r="C12" s="15" t="s">
        <v>85</v>
      </c>
      <c r="D12" s="15" t="s">
        <v>160</v>
      </c>
      <c r="E12" s="15" t="s">
        <v>194</v>
      </c>
      <c r="F12" s="15" t="s">
        <v>37</v>
      </c>
      <c r="G12" s="27" t="s">
        <v>505</v>
      </c>
      <c r="H12" s="11">
        <v>52</v>
      </c>
      <c r="I12" s="11">
        <v>47</v>
      </c>
      <c r="J12" s="50">
        <f t="shared" si="0"/>
        <v>99</v>
      </c>
      <c r="K12" s="1" t="e">
        <f>SUM(#REF!)</f>
        <v>#REF!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20">
        <v>6</v>
      </c>
      <c r="B13" s="15" t="s">
        <v>6</v>
      </c>
      <c r="C13" s="15" t="s">
        <v>242</v>
      </c>
      <c r="D13" s="15" t="s">
        <v>160</v>
      </c>
      <c r="E13" s="15" t="s">
        <v>506</v>
      </c>
      <c r="F13" s="15" t="s">
        <v>80</v>
      </c>
      <c r="G13" s="27"/>
      <c r="H13" s="11">
        <v>47</v>
      </c>
      <c r="I13" s="11">
        <v>49</v>
      </c>
      <c r="J13" s="50">
        <f t="shared" si="0"/>
        <v>96</v>
      </c>
      <c r="K13" s="1" t="e">
        <f>SUM(#REF!)</f>
        <v>#REF!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20">
        <v>7</v>
      </c>
      <c r="B14" s="15" t="s">
        <v>368</v>
      </c>
      <c r="C14" s="15" t="s">
        <v>369</v>
      </c>
      <c r="D14" s="15" t="s">
        <v>164</v>
      </c>
      <c r="E14" s="15" t="s">
        <v>506</v>
      </c>
      <c r="F14" s="15" t="s">
        <v>44</v>
      </c>
      <c r="G14" s="27"/>
      <c r="H14" s="11">
        <v>49</v>
      </c>
      <c r="I14" s="11">
        <v>47</v>
      </c>
      <c r="J14" s="50">
        <f t="shared" si="0"/>
        <v>96</v>
      </c>
      <c r="K14" s="1" t="e">
        <f>SUM(#REF!)</f>
        <v>#REF!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20">
        <v>8</v>
      </c>
      <c r="B15" s="13" t="s">
        <v>387</v>
      </c>
      <c r="C15" s="13" t="s">
        <v>388</v>
      </c>
      <c r="D15" s="13" t="s">
        <v>160</v>
      </c>
      <c r="E15" s="13" t="s">
        <v>506</v>
      </c>
      <c r="F15" s="13" t="s">
        <v>207</v>
      </c>
      <c r="G15" s="27"/>
      <c r="H15" s="11">
        <v>48</v>
      </c>
      <c r="I15" s="11">
        <v>44</v>
      </c>
      <c r="J15" s="50">
        <f t="shared" si="0"/>
        <v>92</v>
      </c>
      <c r="K15" s="1" t="e">
        <f>SUM(#REF!)</f>
        <v>#REF!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20">
        <v>9</v>
      </c>
      <c r="B16" s="15" t="s">
        <v>22</v>
      </c>
      <c r="C16" s="15" t="s">
        <v>27</v>
      </c>
      <c r="D16" s="15" t="s">
        <v>160</v>
      </c>
      <c r="E16" s="15" t="s">
        <v>56</v>
      </c>
      <c r="F16" s="15" t="s">
        <v>57</v>
      </c>
      <c r="G16" s="27" t="s">
        <v>505</v>
      </c>
      <c r="H16" s="11">
        <v>41</v>
      </c>
      <c r="I16" s="11">
        <v>45</v>
      </c>
      <c r="J16" s="50">
        <f t="shared" si="0"/>
        <v>86</v>
      </c>
      <c r="K16" s="1" t="e">
        <f>SUM(#REF!)</f>
        <v>#REF!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20">
        <v>10</v>
      </c>
      <c r="B17" s="15" t="s">
        <v>256</v>
      </c>
      <c r="C17" s="15" t="s">
        <v>257</v>
      </c>
      <c r="D17" s="15" t="s">
        <v>179</v>
      </c>
      <c r="E17" s="15" t="s">
        <v>506</v>
      </c>
      <c r="F17" s="15" t="s">
        <v>374</v>
      </c>
      <c r="G17" s="27"/>
      <c r="H17" s="11">
        <v>39</v>
      </c>
      <c r="I17" s="11">
        <v>45</v>
      </c>
      <c r="J17" s="50">
        <f t="shared" si="0"/>
        <v>84</v>
      </c>
      <c r="K17" s="1" t="e">
        <f>SUM(#REF!)</f>
        <v>#REF!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17"/>
      <c r="B18" s="1"/>
      <c r="C18" s="1"/>
      <c r="D18" s="1"/>
      <c r="E18" s="1"/>
      <c r="F18" s="1"/>
      <c r="G18" s="2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>
      <c r="A19" s="17"/>
      <c r="B19" s="1"/>
      <c r="C19" s="1"/>
      <c r="D19" s="1"/>
      <c r="E19" s="1"/>
      <c r="F19" s="1"/>
      <c r="G19" s="2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>
      <c r="A20" s="17"/>
      <c r="B20" s="1"/>
      <c r="C20" s="1"/>
      <c r="D20" s="1"/>
      <c r="E20" s="1"/>
      <c r="F20" s="1"/>
      <c r="G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>
      <c r="A21" s="17"/>
      <c r="B21" s="1"/>
      <c r="C21" s="1"/>
      <c r="D21" s="1"/>
      <c r="E21" s="1"/>
      <c r="F21" s="1"/>
      <c r="G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17"/>
      <c r="B22" s="1"/>
      <c r="C22" s="1"/>
      <c r="D22" s="1"/>
      <c r="E22" s="1"/>
      <c r="F22" s="1"/>
      <c r="G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17"/>
      <c r="B23" s="1"/>
      <c r="C23" s="1"/>
      <c r="D23" s="1"/>
      <c r="E23" s="1"/>
      <c r="F23" s="1"/>
      <c r="G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7"/>
      <c r="B24" s="1"/>
      <c r="C24" s="1"/>
      <c r="D24" s="1"/>
      <c r="E24" s="1"/>
      <c r="F24" s="1"/>
      <c r="G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7"/>
      <c r="B25" s="1"/>
      <c r="C25" s="1"/>
      <c r="D25" s="1"/>
      <c r="E25" s="1"/>
      <c r="F25" s="1"/>
      <c r="G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</sheetData>
  <sheetProtection/>
  <mergeCells count="2">
    <mergeCell ref="B3:E3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00390625" style="31" bestFit="1" customWidth="1"/>
    <col min="2" max="2" width="22.28125" style="32" bestFit="1" customWidth="1"/>
    <col min="3" max="3" width="20.8515625" style="32" bestFit="1" customWidth="1"/>
    <col min="4" max="4" width="8.8515625" style="34" customWidth="1"/>
    <col min="5" max="6" width="9.140625" style="34" customWidth="1"/>
    <col min="7" max="7" width="3.00390625" style="42" customWidth="1"/>
    <col min="8" max="9" width="9.140625" style="36" hidden="1" customWidth="1"/>
    <col min="10" max="10" width="9.140625" style="33" hidden="1" customWidth="1"/>
    <col min="11" max="11" width="9.140625" style="36" hidden="1" customWidth="1"/>
    <col min="12" max="12" width="9.140625" style="36" customWidth="1"/>
    <col min="13" max="13" width="9.140625" style="32" customWidth="1"/>
    <col min="14" max="16384" width="8.8515625" style="32" customWidth="1"/>
  </cols>
  <sheetData>
    <row r="2" spans="1:7" ht="24" customHeight="1">
      <c r="A2" s="18"/>
      <c r="B2" s="82" t="s">
        <v>515</v>
      </c>
      <c r="C2" s="82"/>
      <c r="D2" s="82"/>
      <c r="E2" s="82"/>
      <c r="F2" s="82"/>
      <c r="G2" s="82"/>
    </row>
    <row r="4" spans="1:12" ht="14.25">
      <c r="A4" s="37"/>
      <c r="B4" s="35"/>
      <c r="C4" s="35"/>
      <c r="D4" s="38"/>
      <c r="E4" s="38"/>
      <c r="F4" s="38"/>
      <c r="G4" s="35"/>
      <c r="L4" s="91" t="s">
        <v>510</v>
      </c>
    </row>
    <row r="5" spans="2:12" ht="14.25">
      <c r="B5" s="44" t="s">
        <v>127</v>
      </c>
      <c r="C5" s="44" t="s">
        <v>126</v>
      </c>
      <c r="E5" s="45" t="s">
        <v>508</v>
      </c>
      <c r="F5" s="45" t="s">
        <v>509</v>
      </c>
      <c r="G5" s="35"/>
      <c r="L5" s="91"/>
    </row>
    <row r="6" spans="1:12" ht="14.25">
      <c r="A6" s="90">
        <v>1</v>
      </c>
      <c r="B6" s="89" t="s">
        <v>128</v>
      </c>
      <c r="C6" s="32" t="s">
        <v>134</v>
      </c>
      <c r="D6" s="34" t="s">
        <v>125</v>
      </c>
      <c r="E6" s="39"/>
      <c r="F6" s="39"/>
      <c r="G6" s="35"/>
      <c r="K6" s="40"/>
      <c r="L6" s="88">
        <f>SUM(E8:F8)</f>
        <v>459</v>
      </c>
    </row>
    <row r="7" spans="1:12" ht="14.25">
      <c r="A7" s="90"/>
      <c r="B7" s="89"/>
      <c r="C7" s="32" t="s">
        <v>135</v>
      </c>
      <c r="D7" s="34" t="s">
        <v>125</v>
      </c>
      <c r="E7" s="39"/>
      <c r="F7" s="39"/>
      <c r="G7" s="35"/>
      <c r="K7" s="40"/>
      <c r="L7" s="88"/>
    </row>
    <row r="8" spans="1:12" ht="14.25">
      <c r="A8" s="90"/>
      <c r="B8" s="89"/>
      <c r="C8" s="32" t="s">
        <v>136</v>
      </c>
      <c r="D8" s="34" t="s">
        <v>125</v>
      </c>
      <c r="E8" s="39">
        <v>230</v>
      </c>
      <c r="F8" s="39">
        <v>229</v>
      </c>
      <c r="G8" s="35"/>
      <c r="K8" s="40"/>
      <c r="L8" s="88"/>
    </row>
    <row r="9" spans="1:12" ht="14.25">
      <c r="A9" s="90"/>
      <c r="B9" s="89"/>
      <c r="C9" s="32" t="s">
        <v>137</v>
      </c>
      <c r="D9" s="34" t="s">
        <v>125</v>
      </c>
      <c r="E9" s="39"/>
      <c r="F9" s="39"/>
      <c r="G9" s="35"/>
      <c r="K9" s="40"/>
      <c r="L9" s="88"/>
    </row>
    <row r="10" spans="1:12" ht="14.25">
      <c r="A10" s="90"/>
      <c r="B10" s="89"/>
      <c r="C10" s="32" t="s">
        <v>138</v>
      </c>
      <c r="D10" s="34" t="s">
        <v>125</v>
      </c>
      <c r="E10" s="39"/>
      <c r="F10" s="39"/>
      <c r="G10" s="35"/>
      <c r="K10" s="40"/>
      <c r="L10" s="88"/>
    </row>
    <row r="11" spans="1:7" ht="14.25">
      <c r="A11" s="37"/>
      <c r="B11" s="35"/>
      <c r="C11" s="35"/>
      <c r="D11" s="38"/>
      <c r="E11" s="38"/>
      <c r="F11" s="38"/>
      <c r="G11" s="35"/>
    </row>
    <row r="12" spans="1:12" ht="14.25">
      <c r="A12" s="90">
        <v>2</v>
      </c>
      <c r="B12" s="89" t="s">
        <v>130</v>
      </c>
      <c r="C12" s="32" t="s">
        <v>141</v>
      </c>
      <c r="D12" s="34" t="s">
        <v>125</v>
      </c>
      <c r="E12" s="39"/>
      <c r="F12" s="39"/>
      <c r="G12" s="35"/>
      <c r="L12" s="88">
        <f>SUM(E14:F14)</f>
        <v>455</v>
      </c>
    </row>
    <row r="13" spans="1:12" ht="14.25">
      <c r="A13" s="90"/>
      <c r="B13" s="89"/>
      <c r="C13" s="32" t="s">
        <v>142</v>
      </c>
      <c r="D13" s="34" t="s">
        <v>125</v>
      </c>
      <c r="E13" s="39"/>
      <c r="F13" s="39"/>
      <c r="G13" s="35"/>
      <c r="L13" s="88"/>
    </row>
    <row r="14" spans="1:12" ht="14.25">
      <c r="A14" s="90"/>
      <c r="B14" s="89"/>
      <c r="C14" s="32" t="s">
        <v>143</v>
      </c>
      <c r="D14" s="34" t="s">
        <v>125</v>
      </c>
      <c r="E14" s="39">
        <v>227</v>
      </c>
      <c r="F14" s="39">
        <v>228</v>
      </c>
      <c r="G14" s="35"/>
      <c r="L14" s="88"/>
    </row>
    <row r="15" spans="1:12" ht="14.25">
      <c r="A15" s="90"/>
      <c r="B15" s="89"/>
      <c r="C15" s="32" t="s">
        <v>144</v>
      </c>
      <c r="D15" s="34" t="s">
        <v>125</v>
      </c>
      <c r="E15" s="39"/>
      <c r="F15" s="39"/>
      <c r="G15" s="35"/>
      <c r="L15" s="88"/>
    </row>
    <row r="16" spans="1:12" ht="14.25">
      <c r="A16" s="90"/>
      <c r="B16" s="89"/>
      <c r="C16" s="41" t="s">
        <v>145</v>
      </c>
      <c r="D16" s="34" t="s">
        <v>125</v>
      </c>
      <c r="E16" s="39"/>
      <c r="F16" s="39"/>
      <c r="G16" s="35"/>
      <c r="L16" s="88"/>
    </row>
    <row r="17" spans="1:10" ht="14.25">
      <c r="A17" s="37"/>
      <c r="B17" s="35"/>
      <c r="C17" s="35"/>
      <c r="D17" s="38"/>
      <c r="E17" s="38"/>
      <c r="F17" s="38"/>
      <c r="G17" s="35"/>
      <c r="I17" s="36" t="str">
        <f>B6</f>
        <v>UNITED KINGDOM</v>
      </c>
      <c r="J17" s="33" t="e">
        <f>#REF!</f>
        <v>#REF!</v>
      </c>
    </row>
    <row r="18" spans="1:12" ht="14.25">
      <c r="A18" s="90">
        <v>3</v>
      </c>
      <c r="B18" s="89" t="s">
        <v>129</v>
      </c>
      <c r="C18" s="33" t="s">
        <v>139</v>
      </c>
      <c r="D18" s="34" t="s">
        <v>125</v>
      </c>
      <c r="E18" s="39"/>
      <c r="F18" s="39"/>
      <c r="G18" s="35"/>
      <c r="I18" s="36" t="str">
        <f>B12</f>
        <v>CZECH REPUBLIC</v>
      </c>
      <c r="J18" s="33" t="e">
        <f>#REF!</f>
        <v>#REF!</v>
      </c>
      <c r="K18" s="40"/>
      <c r="L18" s="88">
        <f>SUM(E20:F20)</f>
        <v>445</v>
      </c>
    </row>
    <row r="19" spans="1:12" ht="14.25">
      <c r="A19" s="90"/>
      <c r="B19" s="89"/>
      <c r="C19" s="32" t="s">
        <v>121</v>
      </c>
      <c r="D19" s="34" t="s">
        <v>125</v>
      </c>
      <c r="E19" s="39"/>
      <c r="F19" s="39"/>
      <c r="G19" s="35"/>
      <c r="I19" s="36" t="e">
        <f>#REF!</f>
        <v>#REF!</v>
      </c>
      <c r="J19" s="33" t="e">
        <f>#REF!</f>
        <v>#REF!</v>
      </c>
      <c r="K19" s="40"/>
      <c r="L19" s="88"/>
    </row>
    <row r="20" spans="1:12" ht="14.25">
      <c r="A20" s="90"/>
      <c r="B20" s="89"/>
      <c r="C20" s="33" t="s">
        <v>140</v>
      </c>
      <c r="D20" s="34" t="s">
        <v>125</v>
      </c>
      <c r="E20" s="39">
        <v>223</v>
      </c>
      <c r="F20" s="39">
        <v>222</v>
      </c>
      <c r="G20" s="35"/>
      <c r="I20" s="36" t="e">
        <f>#REF!</f>
        <v>#REF!</v>
      </c>
      <c r="J20" s="33" t="e">
        <f>#REF!</f>
        <v>#REF!</v>
      </c>
      <c r="K20" s="40"/>
      <c r="L20" s="88"/>
    </row>
    <row r="21" spans="1:12" ht="14.25">
      <c r="A21" s="90"/>
      <c r="B21" s="89"/>
      <c r="C21" s="32" t="s">
        <v>123</v>
      </c>
      <c r="D21" s="34" t="s">
        <v>125</v>
      </c>
      <c r="E21" s="39"/>
      <c r="F21" s="39"/>
      <c r="G21" s="35"/>
      <c r="I21" s="36" t="e">
        <f>#REF!</f>
        <v>#REF!</v>
      </c>
      <c r="J21" s="33" t="e">
        <f>#REF!</f>
        <v>#REF!</v>
      </c>
      <c r="K21" s="40"/>
      <c r="L21" s="88"/>
    </row>
    <row r="22" spans="1:12" ht="14.25">
      <c r="A22" s="90"/>
      <c r="B22" s="89"/>
      <c r="C22" s="41" t="s">
        <v>122</v>
      </c>
      <c r="D22" s="34" t="s">
        <v>125</v>
      </c>
      <c r="E22" s="39"/>
      <c r="F22" s="39"/>
      <c r="G22" s="35"/>
      <c r="I22" s="36" t="e">
        <f>#REF!</f>
        <v>#REF!</v>
      </c>
      <c r="J22" s="33" t="e">
        <f>#REF!</f>
        <v>#REF!</v>
      </c>
      <c r="K22" s="40"/>
      <c r="L22" s="88"/>
    </row>
    <row r="23" spans="1:10" ht="14.25">
      <c r="A23" s="37"/>
      <c r="B23" s="35"/>
      <c r="C23" s="35"/>
      <c r="D23" s="38"/>
      <c r="E23" s="38"/>
      <c r="F23" s="38"/>
      <c r="G23" s="35"/>
      <c r="I23" s="36" t="e">
        <f>#REF!</f>
        <v>#REF!</v>
      </c>
      <c r="J23" s="33" t="e">
        <f>#REF!</f>
        <v>#REF!</v>
      </c>
    </row>
    <row r="24" spans="1:12" ht="14.25">
      <c r="A24" s="90">
        <v>4</v>
      </c>
      <c r="B24" s="89" t="s">
        <v>132</v>
      </c>
      <c r="C24" s="33" t="s">
        <v>151</v>
      </c>
      <c r="D24" s="34" t="s">
        <v>125</v>
      </c>
      <c r="E24" s="39"/>
      <c r="F24" s="39"/>
      <c r="G24" s="35"/>
      <c r="I24" s="36" t="e">
        <f>#REF!</f>
        <v>#REF!</v>
      </c>
      <c r="J24" s="33" t="e">
        <f>#REF!</f>
        <v>#REF!</v>
      </c>
      <c r="L24" s="88">
        <f>SUM(E26:F26)</f>
        <v>439</v>
      </c>
    </row>
    <row r="25" spans="1:12" ht="14.25">
      <c r="A25" s="90"/>
      <c r="B25" s="89"/>
      <c r="C25" s="33" t="s">
        <v>152</v>
      </c>
      <c r="D25" s="34" t="s">
        <v>125</v>
      </c>
      <c r="E25" s="39"/>
      <c r="F25" s="39"/>
      <c r="G25" s="35"/>
      <c r="I25" s="36" t="e">
        <f>#REF!</f>
        <v>#REF!</v>
      </c>
      <c r="J25" s="33" t="e">
        <f>#REF!</f>
        <v>#REF!</v>
      </c>
      <c r="L25" s="88"/>
    </row>
    <row r="26" spans="1:12" ht="14.25">
      <c r="A26" s="90"/>
      <c r="B26" s="89"/>
      <c r="C26" s="32" t="s">
        <v>153</v>
      </c>
      <c r="D26" s="34" t="s">
        <v>125</v>
      </c>
      <c r="E26" s="39">
        <v>220</v>
      </c>
      <c r="F26" s="39">
        <v>219</v>
      </c>
      <c r="G26" s="35"/>
      <c r="I26" s="36" t="e">
        <f>#REF!</f>
        <v>#REF!</v>
      </c>
      <c r="J26" s="33" t="e">
        <f>#REF!</f>
        <v>#REF!</v>
      </c>
      <c r="L26" s="88"/>
    </row>
    <row r="27" spans="1:12" ht="14.25">
      <c r="A27" s="90"/>
      <c r="B27" s="89"/>
      <c r="C27" s="32" t="s">
        <v>154</v>
      </c>
      <c r="D27" s="34" t="s">
        <v>125</v>
      </c>
      <c r="E27" s="39"/>
      <c r="F27" s="39"/>
      <c r="G27" s="35"/>
      <c r="I27" s="36" t="e">
        <f>#REF!</f>
        <v>#REF!</v>
      </c>
      <c r="J27" s="33" t="e">
        <f>#REF!</f>
        <v>#REF!</v>
      </c>
      <c r="L27" s="88"/>
    </row>
    <row r="28" spans="1:12" ht="14.25">
      <c r="A28" s="90"/>
      <c r="B28" s="89"/>
      <c r="C28" s="32" t="s">
        <v>155</v>
      </c>
      <c r="D28" s="34" t="s">
        <v>125</v>
      </c>
      <c r="E28" s="39"/>
      <c r="F28" s="39"/>
      <c r="G28" s="35"/>
      <c r="I28" s="36" t="e">
        <f>#REF!</f>
        <v>#REF!</v>
      </c>
      <c r="J28" s="33" t="e">
        <f>#REF!</f>
        <v>#REF!</v>
      </c>
      <c r="L28" s="88"/>
    </row>
    <row r="29" spans="1:7" ht="14.25">
      <c r="A29" s="37"/>
      <c r="B29" s="35"/>
      <c r="C29" s="35"/>
      <c r="D29" s="38"/>
      <c r="E29" s="38"/>
      <c r="F29" s="38"/>
      <c r="G29" s="35"/>
    </row>
    <row r="30" spans="1:13" ht="14.25">
      <c r="A30" s="90">
        <v>5</v>
      </c>
      <c r="B30" s="89" t="s">
        <v>131</v>
      </c>
      <c r="C30" s="32" t="s">
        <v>146</v>
      </c>
      <c r="D30" s="34" t="s">
        <v>125</v>
      </c>
      <c r="E30" s="39"/>
      <c r="F30" s="39"/>
      <c r="G30" s="35"/>
      <c r="I30" s="36" t="str">
        <f>B30</f>
        <v>LITHUANIA</v>
      </c>
      <c r="J30" s="33" t="e">
        <f>#REF!</f>
        <v>#REF!</v>
      </c>
      <c r="L30" s="88">
        <f>SUM(E32:F32)</f>
        <v>432</v>
      </c>
      <c r="M30" s="33"/>
    </row>
    <row r="31" spans="1:12" ht="14.25">
      <c r="A31" s="90"/>
      <c r="B31" s="89"/>
      <c r="C31" s="32" t="s">
        <v>147</v>
      </c>
      <c r="D31" s="34" t="s">
        <v>125</v>
      </c>
      <c r="E31" s="39"/>
      <c r="F31" s="39"/>
      <c r="G31" s="35"/>
      <c r="I31" s="36" t="str">
        <f>B18</f>
        <v>POLAND</v>
      </c>
      <c r="J31" s="33" t="e">
        <f>#REF!</f>
        <v>#REF!</v>
      </c>
      <c r="L31" s="88"/>
    </row>
    <row r="32" spans="1:12" ht="14.25">
      <c r="A32" s="90"/>
      <c r="B32" s="89"/>
      <c r="C32" s="32" t="s">
        <v>148</v>
      </c>
      <c r="D32" s="34" t="s">
        <v>125</v>
      </c>
      <c r="E32" s="39">
        <v>212</v>
      </c>
      <c r="F32" s="39">
        <v>220</v>
      </c>
      <c r="G32" s="35"/>
      <c r="I32" s="36" t="str">
        <f>B24</f>
        <v>HUNGARY</v>
      </c>
      <c r="J32" s="33" t="e">
        <f>#REF!</f>
        <v>#REF!</v>
      </c>
      <c r="L32" s="88"/>
    </row>
    <row r="33" spans="1:12" ht="14.25">
      <c r="A33" s="90"/>
      <c r="B33" s="89"/>
      <c r="C33" s="32" t="s">
        <v>149</v>
      </c>
      <c r="D33" s="34" t="s">
        <v>125</v>
      </c>
      <c r="E33" s="39"/>
      <c r="F33" s="39"/>
      <c r="G33" s="35"/>
      <c r="I33" s="36" t="str">
        <f>B36</f>
        <v>NETHERLANDS</v>
      </c>
      <c r="J33" s="33" t="e">
        <f>#REF!</f>
        <v>#REF!</v>
      </c>
      <c r="L33" s="88"/>
    </row>
    <row r="34" spans="1:12" ht="14.25">
      <c r="A34" s="90"/>
      <c r="B34" s="89"/>
      <c r="C34" s="33" t="s">
        <v>150</v>
      </c>
      <c r="D34" s="34" t="s">
        <v>125</v>
      </c>
      <c r="E34" s="39"/>
      <c r="F34" s="39"/>
      <c r="G34" s="35"/>
      <c r="I34" s="36" t="e">
        <f>#REF!</f>
        <v>#REF!</v>
      </c>
      <c r="J34" s="33" t="e">
        <f>#REF!</f>
        <v>#REF!</v>
      </c>
      <c r="L34" s="88"/>
    </row>
    <row r="35" spans="1:10" ht="14.25">
      <c r="A35" s="37"/>
      <c r="B35" s="35"/>
      <c r="C35" s="35"/>
      <c r="D35" s="38"/>
      <c r="E35" s="38"/>
      <c r="F35" s="38"/>
      <c r="G35" s="35"/>
      <c r="I35" s="36" t="e">
        <f>#REF!</f>
        <v>#REF!</v>
      </c>
      <c r="J35" s="33" t="e">
        <f>#REF!</f>
        <v>#REF!</v>
      </c>
    </row>
    <row r="36" spans="1:12" ht="14.25">
      <c r="A36" s="90">
        <v>6</v>
      </c>
      <c r="B36" s="89" t="s">
        <v>133</v>
      </c>
      <c r="C36" s="33" t="s">
        <v>156</v>
      </c>
      <c r="D36" s="34" t="s">
        <v>125</v>
      </c>
      <c r="E36" s="39"/>
      <c r="F36" s="39"/>
      <c r="G36" s="35"/>
      <c r="L36" s="88">
        <f>SUM(E38:F38)</f>
        <v>332</v>
      </c>
    </row>
    <row r="37" spans="1:12" ht="14.25">
      <c r="A37" s="90"/>
      <c r="B37" s="89"/>
      <c r="C37" s="41" t="s">
        <v>157</v>
      </c>
      <c r="D37" s="34" t="s">
        <v>125</v>
      </c>
      <c r="E37" s="39"/>
      <c r="F37" s="39"/>
      <c r="G37" s="35"/>
      <c r="L37" s="88"/>
    </row>
    <row r="38" spans="1:12" ht="14.25">
      <c r="A38" s="90"/>
      <c r="B38" s="89"/>
      <c r="C38" s="41" t="s">
        <v>158</v>
      </c>
      <c r="D38" s="34" t="s">
        <v>125</v>
      </c>
      <c r="E38" s="39">
        <v>188</v>
      </c>
      <c r="F38" s="39">
        <v>144</v>
      </c>
      <c r="G38" s="35"/>
      <c r="L38" s="88"/>
    </row>
    <row r="39" spans="1:12" ht="14.25">
      <c r="A39" s="90"/>
      <c r="B39" s="89"/>
      <c r="C39" s="41" t="s">
        <v>159</v>
      </c>
      <c r="D39" s="34" t="s">
        <v>125</v>
      </c>
      <c r="E39" s="39"/>
      <c r="F39" s="39"/>
      <c r="G39" s="35"/>
      <c r="L39" s="88"/>
    </row>
    <row r="40" spans="1:12" ht="14.25">
      <c r="A40" s="90"/>
      <c r="B40" s="89"/>
      <c r="C40" s="41"/>
      <c r="D40" s="34" t="s">
        <v>125</v>
      </c>
      <c r="E40" s="39"/>
      <c r="F40" s="39"/>
      <c r="G40" s="35"/>
      <c r="L40" s="88"/>
    </row>
    <row r="41" spans="1:12" ht="14.25">
      <c r="A41" s="37"/>
      <c r="B41" s="35"/>
      <c r="C41" s="35"/>
      <c r="D41" s="38"/>
      <c r="E41" s="38"/>
      <c r="F41" s="38"/>
      <c r="G41" s="35"/>
      <c r="L41" s="43"/>
    </row>
  </sheetData>
  <sheetProtection/>
  <mergeCells count="20">
    <mergeCell ref="L24:L28"/>
    <mergeCell ref="L36:L40"/>
    <mergeCell ref="L4:L5"/>
    <mergeCell ref="A36:A40"/>
    <mergeCell ref="B36:B40"/>
    <mergeCell ref="A12:A16"/>
    <mergeCell ref="B12:B16"/>
    <mergeCell ref="A30:A34"/>
    <mergeCell ref="B30:B34"/>
    <mergeCell ref="A6:A10"/>
    <mergeCell ref="L30:L34"/>
    <mergeCell ref="B2:G2"/>
    <mergeCell ref="B6:B10"/>
    <mergeCell ref="A18:A22"/>
    <mergeCell ref="B18:B22"/>
    <mergeCell ref="L6:L10"/>
    <mergeCell ref="A24:A28"/>
    <mergeCell ref="B24:B28"/>
    <mergeCell ref="L18:L22"/>
    <mergeCell ref="L12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9.28125" style="0" bestFit="1" customWidth="1"/>
    <col min="4" max="4" width="10.28125" style="0" customWidth="1"/>
    <col min="6" max="6" width="3.28125" style="0" customWidth="1"/>
    <col min="7" max="7" width="10.28125" style="0" bestFit="1" customWidth="1"/>
    <col min="9" max="9" width="10.28125" style="0" customWidth="1"/>
  </cols>
  <sheetData>
    <row r="2" spans="2:10" ht="45">
      <c r="B2" s="93" t="s">
        <v>617</v>
      </c>
      <c r="C2" s="93"/>
      <c r="D2" s="93"/>
      <c r="E2" s="93"/>
      <c r="F2" s="93"/>
      <c r="G2" s="93"/>
      <c r="H2" s="93"/>
      <c r="I2" s="93"/>
      <c r="J2" s="93"/>
    </row>
    <row r="3" spans="2:10" ht="24">
      <c r="B3" s="92" t="s">
        <v>615</v>
      </c>
      <c r="C3" s="92"/>
      <c r="D3" s="92"/>
      <c r="E3" s="92"/>
      <c r="F3" s="73"/>
      <c r="G3" s="92" t="s">
        <v>616</v>
      </c>
      <c r="H3" s="92"/>
      <c r="I3" s="92"/>
      <c r="J3" s="92"/>
    </row>
    <row r="4" spans="2:10" ht="12.75">
      <c r="B4" s="72"/>
      <c r="C4" s="78" t="s">
        <v>614</v>
      </c>
      <c r="D4" s="78" t="s">
        <v>613</v>
      </c>
      <c r="E4" s="78" t="s">
        <v>612</v>
      </c>
      <c r="F4" s="69"/>
      <c r="G4" s="72"/>
      <c r="H4" s="78" t="s">
        <v>614</v>
      </c>
      <c r="I4" s="78" t="s">
        <v>613</v>
      </c>
      <c r="J4" s="78" t="s">
        <v>612</v>
      </c>
    </row>
    <row r="5" spans="2:10" ht="12.75">
      <c r="B5" s="70" t="s">
        <v>45</v>
      </c>
      <c r="C5" s="74">
        <v>47</v>
      </c>
      <c r="D5" s="76">
        <v>0.2568306010928962</v>
      </c>
      <c r="E5" s="74">
        <v>106.1</v>
      </c>
      <c r="F5" s="69"/>
      <c r="G5" s="70" t="s">
        <v>40</v>
      </c>
      <c r="H5" s="75">
        <v>35</v>
      </c>
      <c r="I5" s="76">
        <v>0.1912568306010929</v>
      </c>
      <c r="J5" s="75">
        <v>103.1</v>
      </c>
    </row>
    <row r="6" spans="2:10" ht="12.75">
      <c r="B6" s="70" t="s">
        <v>30</v>
      </c>
      <c r="C6" s="74">
        <v>37</v>
      </c>
      <c r="D6" s="76">
        <v>0.20218579234972678</v>
      </c>
      <c r="E6" s="74">
        <v>104.5</v>
      </c>
      <c r="F6" s="69"/>
      <c r="G6" s="70" t="s">
        <v>258</v>
      </c>
      <c r="H6" s="75">
        <v>23</v>
      </c>
      <c r="I6" s="76">
        <v>0.12568306010928962</v>
      </c>
      <c r="J6" s="75">
        <v>98</v>
      </c>
    </row>
    <row r="7" spans="2:10" ht="12.75">
      <c r="B7" s="70" t="s">
        <v>533</v>
      </c>
      <c r="C7" s="74">
        <v>37</v>
      </c>
      <c r="D7" s="76">
        <v>0.20218579234972678</v>
      </c>
      <c r="E7" s="74">
        <v>95.5</v>
      </c>
      <c r="F7" s="69"/>
      <c r="G7" s="70" t="s">
        <v>58</v>
      </c>
      <c r="H7" s="75">
        <v>22</v>
      </c>
      <c r="I7" s="76">
        <v>0.12021857923497267</v>
      </c>
      <c r="J7" s="75">
        <v>100.6</v>
      </c>
    </row>
    <row r="8" spans="2:10" ht="12.75">
      <c r="B8" s="70" t="s">
        <v>180</v>
      </c>
      <c r="C8" s="74">
        <v>34</v>
      </c>
      <c r="D8" s="76">
        <v>0.18579234972677597</v>
      </c>
      <c r="E8" s="74">
        <v>97.5</v>
      </c>
      <c r="F8" s="69"/>
      <c r="G8" s="70" t="s">
        <v>47</v>
      </c>
      <c r="H8" s="75">
        <v>16</v>
      </c>
      <c r="I8" s="76">
        <v>0.08743169398907104</v>
      </c>
      <c r="J8" s="75">
        <v>98.2</v>
      </c>
    </row>
    <row r="9" spans="2:10" ht="12.75">
      <c r="B9" s="70" t="s">
        <v>207</v>
      </c>
      <c r="C9" s="74">
        <v>6</v>
      </c>
      <c r="D9" s="76">
        <v>0.03278688524590164</v>
      </c>
      <c r="E9" s="74">
        <v>100.2</v>
      </c>
      <c r="F9" s="69"/>
      <c r="G9" s="70" t="s">
        <v>530</v>
      </c>
      <c r="H9" s="75">
        <v>15</v>
      </c>
      <c r="I9" s="76">
        <v>0.08196721311475409</v>
      </c>
      <c r="J9" s="75">
        <v>102.7</v>
      </c>
    </row>
    <row r="10" spans="2:10" ht="12.75">
      <c r="B10" s="70" t="s">
        <v>596</v>
      </c>
      <c r="C10" s="74">
        <v>6</v>
      </c>
      <c r="D10" s="76">
        <v>0.03278688524590164</v>
      </c>
      <c r="E10" s="74">
        <v>100</v>
      </c>
      <c r="F10" s="69"/>
      <c r="G10" s="70" t="s">
        <v>529</v>
      </c>
      <c r="H10" s="75">
        <v>13</v>
      </c>
      <c r="I10" s="76">
        <v>0.07103825136612021</v>
      </c>
      <c r="J10" s="75">
        <v>103.3</v>
      </c>
    </row>
    <row r="11" spans="2:10" ht="12.75">
      <c r="B11" s="70" t="s">
        <v>539</v>
      </c>
      <c r="C11" s="74">
        <v>3</v>
      </c>
      <c r="D11" s="76">
        <v>0.01639344262295082</v>
      </c>
      <c r="E11" s="74">
        <v>88</v>
      </c>
      <c r="F11" s="69"/>
      <c r="G11" s="70" t="s">
        <v>441</v>
      </c>
      <c r="H11" s="75">
        <v>12</v>
      </c>
      <c r="I11" s="76">
        <v>0.06557377049180328</v>
      </c>
      <c r="J11" s="75">
        <v>103.7</v>
      </c>
    </row>
    <row r="12" spans="2:10" ht="12.75">
      <c r="B12" s="70" t="s">
        <v>595</v>
      </c>
      <c r="C12" s="74">
        <v>2</v>
      </c>
      <c r="D12" s="76">
        <v>0.01092896174863388</v>
      </c>
      <c r="E12" s="74">
        <v>115.5</v>
      </c>
      <c r="F12" s="69"/>
      <c r="G12" s="70" t="s">
        <v>545</v>
      </c>
      <c r="H12" s="75">
        <v>10</v>
      </c>
      <c r="I12" s="76">
        <v>0.0546448087431694</v>
      </c>
      <c r="J12" s="75">
        <v>101.2</v>
      </c>
    </row>
    <row r="13" spans="2:10" ht="12.75">
      <c r="B13" s="70" t="s">
        <v>588</v>
      </c>
      <c r="C13" s="74">
        <v>2</v>
      </c>
      <c r="D13" s="76">
        <v>0.01092896174863388</v>
      </c>
      <c r="E13" s="74">
        <v>103.5</v>
      </c>
      <c r="F13" s="69"/>
      <c r="G13" s="71" t="s">
        <v>124</v>
      </c>
      <c r="H13" s="75">
        <v>4</v>
      </c>
      <c r="I13" s="76">
        <v>0.02185792349726776</v>
      </c>
      <c r="J13" s="75">
        <v>101</v>
      </c>
    </row>
    <row r="14" spans="2:10" ht="12.75">
      <c r="B14" s="70" t="s">
        <v>567</v>
      </c>
      <c r="C14" s="74">
        <v>2</v>
      </c>
      <c r="D14" s="76">
        <v>0.01092896174863388</v>
      </c>
      <c r="E14" s="74">
        <v>103.5</v>
      </c>
      <c r="F14" s="69"/>
      <c r="G14" s="70" t="s">
        <v>536</v>
      </c>
      <c r="H14" s="75">
        <v>4</v>
      </c>
      <c r="I14" s="76">
        <v>0.02185792349726776</v>
      </c>
      <c r="J14" s="75">
        <v>104.5</v>
      </c>
    </row>
    <row r="15" spans="2:10" ht="12.75">
      <c r="B15" s="70" t="s">
        <v>124</v>
      </c>
      <c r="C15" s="74">
        <v>1</v>
      </c>
      <c r="D15" s="76">
        <v>0.00546448087431694</v>
      </c>
      <c r="E15" s="74">
        <v>98</v>
      </c>
      <c r="F15" s="69"/>
      <c r="G15" s="70" t="s">
        <v>557</v>
      </c>
      <c r="H15" s="75">
        <v>4</v>
      </c>
      <c r="I15" s="76">
        <v>0.02185792349726776</v>
      </c>
      <c r="J15" s="75">
        <v>99.8</v>
      </c>
    </row>
    <row r="16" spans="2:10" ht="12.75">
      <c r="B16" s="70" t="s">
        <v>609</v>
      </c>
      <c r="C16" s="74">
        <v>1</v>
      </c>
      <c r="D16" s="76">
        <v>0.00546448087431694</v>
      </c>
      <c r="E16" s="74">
        <v>98</v>
      </c>
      <c r="F16" s="69"/>
      <c r="G16" s="70" t="s">
        <v>589</v>
      </c>
      <c r="H16" s="75">
        <v>3</v>
      </c>
      <c r="I16" s="76">
        <v>0.01639344262295082</v>
      </c>
      <c r="J16" s="75">
        <v>100.7</v>
      </c>
    </row>
    <row r="17" spans="2:10" ht="12.75">
      <c r="B17" s="70" t="s">
        <v>577</v>
      </c>
      <c r="C17" s="74">
        <v>1</v>
      </c>
      <c r="D17" s="76">
        <v>0.00546448087431694</v>
      </c>
      <c r="E17" s="74">
        <v>110</v>
      </c>
      <c r="F17" s="69"/>
      <c r="G17" s="70" t="s">
        <v>541</v>
      </c>
      <c r="H17" s="75">
        <v>2</v>
      </c>
      <c r="I17" s="76">
        <v>0.01092896174863388</v>
      </c>
      <c r="J17" s="75">
        <v>107</v>
      </c>
    </row>
    <row r="18" spans="2:10" ht="12.75">
      <c r="B18" s="70" t="s">
        <v>544</v>
      </c>
      <c r="C18" s="74">
        <v>1</v>
      </c>
      <c r="D18" s="76">
        <v>0.00546448087431694</v>
      </c>
      <c r="E18" s="74">
        <v>113</v>
      </c>
      <c r="F18" s="69"/>
      <c r="G18" s="70" t="s">
        <v>600</v>
      </c>
      <c r="H18" s="75">
        <v>2</v>
      </c>
      <c r="I18" s="76">
        <v>0.01092896174863388</v>
      </c>
      <c r="J18" s="75">
        <v>112</v>
      </c>
    </row>
    <row r="19" spans="2:10" ht="12.75">
      <c r="B19" s="70" t="s">
        <v>559</v>
      </c>
      <c r="C19" s="74">
        <v>1</v>
      </c>
      <c r="D19" s="76">
        <v>0.00546448087431694</v>
      </c>
      <c r="E19" s="74">
        <v>109</v>
      </c>
      <c r="F19" s="69"/>
      <c r="G19" s="70" t="s">
        <v>403</v>
      </c>
      <c r="H19" s="75">
        <v>2</v>
      </c>
      <c r="I19" s="76">
        <v>0.01092896174863388</v>
      </c>
      <c r="J19" s="75">
        <v>101</v>
      </c>
    </row>
    <row r="20" spans="2:10" ht="12.75">
      <c r="B20" s="70" t="s">
        <v>580</v>
      </c>
      <c r="C20" s="74">
        <v>1</v>
      </c>
      <c r="D20" s="76">
        <v>0.00546448087431694</v>
      </c>
      <c r="E20" s="74">
        <v>43</v>
      </c>
      <c r="G20" s="70" t="s">
        <v>610</v>
      </c>
      <c r="H20" s="75">
        <v>2</v>
      </c>
      <c r="I20" s="76">
        <v>0.01092896174863388</v>
      </c>
      <c r="J20" s="75">
        <v>81.5</v>
      </c>
    </row>
    <row r="21" spans="2:10" ht="12.75">
      <c r="B21" s="70" t="s">
        <v>575</v>
      </c>
      <c r="C21" s="74">
        <v>1</v>
      </c>
      <c r="D21" s="76">
        <v>0.00546448087431694</v>
      </c>
      <c r="E21" s="74">
        <v>84</v>
      </c>
      <c r="G21" s="70" t="s">
        <v>310</v>
      </c>
      <c r="H21" s="75">
        <v>1</v>
      </c>
      <c r="I21" s="76">
        <v>0.00546448087431694</v>
      </c>
      <c r="J21" s="75">
        <v>43</v>
      </c>
    </row>
    <row r="22" spans="7:10" ht="12.75">
      <c r="G22" s="70" t="s">
        <v>207</v>
      </c>
      <c r="H22" s="75">
        <v>1</v>
      </c>
      <c r="I22" s="76">
        <v>0.00546448087431694</v>
      </c>
      <c r="J22" s="75">
        <v>100</v>
      </c>
    </row>
    <row r="23" spans="7:10" ht="12.75">
      <c r="G23" s="70" t="s">
        <v>540</v>
      </c>
      <c r="H23" s="75">
        <v>1</v>
      </c>
      <c r="I23" s="76">
        <v>0.00546448087431694</v>
      </c>
      <c r="J23" s="75">
        <v>82</v>
      </c>
    </row>
    <row r="24" spans="7:10" ht="12.75">
      <c r="G24" s="70" t="s">
        <v>57</v>
      </c>
      <c r="H24" s="75">
        <v>1</v>
      </c>
      <c r="I24" s="76">
        <v>0.00546448087431694</v>
      </c>
      <c r="J24" s="75">
        <v>86</v>
      </c>
    </row>
    <row r="25" spans="7:10" ht="12.75">
      <c r="G25" s="70" t="s">
        <v>591</v>
      </c>
      <c r="H25" s="75">
        <v>1</v>
      </c>
      <c r="I25" s="76">
        <v>0.00546448087431694</v>
      </c>
      <c r="J25" s="75">
        <v>107</v>
      </c>
    </row>
    <row r="26" spans="7:10" ht="12.75">
      <c r="G26" s="70" t="s">
        <v>553</v>
      </c>
      <c r="H26" s="75">
        <v>1</v>
      </c>
      <c r="I26" s="76">
        <v>0.00546448087431694</v>
      </c>
      <c r="J26" s="75">
        <v>109</v>
      </c>
    </row>
    <row r="27" spans="7:10" ht="12.75">
      <c r="G27" s="70" t="s">
        <v>592</v>
      </c>
      <c r="H27" s="75">
        <v>1</v>
      </c>
      <c r="I27" s="76">
        <v>0.00546448087431694</v>
      </c>
      <c r="J27" s="75">
        <v>111</v>
      </c>
    </row>
    <row r="28" spans="7:10" ht="12.75">
      <c r="G28" s="70" t="s">
        <v>582</v>
      </c>
      <c r="H28" s="75">
        <v>1</v>
      </c>
      <c r="I28" s="76">
        <v>0.00546448087431694</v>
      </c>
      <c r="J28" s="75">
        <v>105</v>
      </c>
    </row>
    <row r="29" spans="7:10" ht="12.75">
      <c r="G29" s="70" t="s">
        <v>565</v>
      </c>
      <c r="H29" s="75">
        <v>1</v>
      </c>
      <c r="I29" s="76">
        <v>0.00546448087431694</v>
      </c>
      <c r="J29" s="75">
        <v>109</v>
      </c>
    </row>
    <row r="30" spans="7:10" ht="12.75">
      <c r="G30" s="70" t="s">
        <v>555</v>
      </c>
      <c r="H30" s="75">
        <v>1</v>
      </c>
      <c r="I30" s="76">
        <v>0.00546448087431694</v>
      </c>
      <c r="J30" s="75">
        <v>104</v>
      </c>
    </row>
    <row r="31" spans="7:10" ht="12.75">
      <c r="G31" s="70" t="s">
        <v>590</v>
      </c>
      <c r="H31" s="75">
        <v>1</v>
      </c>
      <c r="I31" s="76">
        <v>0.00546448087431694</v>
      </c>
      <c r="J31" s="75">
        <v>74</v>
      </c>
    </row>
    <row r="32" spans="7:10" ht="12.75">
      <c r="G32" s="70" t="s">
        <v>486</v>
      </c>
      <c r="H32" s="75">
        <v>1</v>
      </c>
      <c r="I32" s="76">
        <v>0.00546448087431694</v>
      </c>
      <c r="J32" s="75">
        <v>114</v>
      </c>
    </row>
    <row r="33" spans="7:10" ht="12.75">
      <c r="G33" s="70" t="s">
        <v>271</v>
      </c>
      <c r="H33" s="75">
        <v>1</v>
      </c>
      <c r="I33" s="76">
        <v>0.00546448087431694</v>
      </c>
      <c r="J33" s="75">
        <v>107</v>
      </c>
    </row>
    <row r="34" spans="7:10" ht="12.75">
      <c r="G34" s="70" t="s">
        <v>560</v>
      </c>
      <c r="H34" s="75">
        <v>1</v>
      </c>
      <c r="I34" s="76">
        <v>0.00546448087431694</v>
      </c>
      <c r="J34" s="75">
        <v>109</v>
      </c>
    </row>
    <row r="35" ht="12.75">
      <c r="G35" s="69"/>
    </row>
    <row r="36" spans="2:10" ht="45">
      <c r="B36" s="93" t="s">
        <v>618</v>
      </c>
      <c r="C36" s="93"/>
      <c r="D36" s="93"/>
      <c r="E36" s="93"/>
      <c r="F36" s="93"/>
      <c r="G36" s="93"/>
      <c r="H36" s="93"/>
      <c r="I36" s="93"/>
      <c r="J36" s="93"/>
    </row>
    <row r="37" spans="2:10" ht="24">
      <c r="B37" s="92" t="s">
        <v>615</v>
      </c>
      <c r="C37" s="92"/>
      <c r="D37" s="92"/>
      <c r="E37" s="92"/>
      <c r="F37" s="73"/>
      <c r="G37" s="92" t="s">
        <v>616</v>
      </c>
      <c r="H37" s="92"/>
      <c r="I37" s="92"/>
      <c r="J37" s="92"/>
    </row>
    <row r="38" spans="2:10" ht="12.75">
      <c r="B38" s="72"/>
      <c r="C38" s="78" t="s">
        <v>614</v>
      </c>
      <c r="D38" s="78" t="s">
        <v>613</v>
      </c>
      <c r="E38" s="78" t="s">
        <v>612</v>
      </c>
      <c r="F38" s="69"/>
      <c r="G38" s="72"/>
      <c r="H38" s="78" t="s">
        <v>614</v>
      </c>
      <c r="I38" s="78" t="s">
        <v>613</v>
      </c>
      <c r="J38" s="78" t="s">
        <v>612</v>
      </c>
    </row>
    <row r="39" spans="2:10" ht="12.75">
      <c r="B39" s="70" t="s">
        <v>45</v>
      </c>
      <c r="C39" s="75">
        <v>47</v>
      </c>
      <c r="D39" s="76">
        <v>0.32867132867132864</v>
      </c>
      <c r="E39" s="75">
        <v>106.1</v>
      </c>
      <c r="F39" s="69"/>
      <c r="G39" s="70" t="s">
        <v>40</v>
      </c>
      <c r="H39" s="75">
        <v>28</v>
      </c>
      <c r="I39" s="76">
        <v>0.1958041958041958</v>
      </c>
      <c r="J39" s="75">
        <v>104.3</v>
      </c>
    </row>
    <row r="40" spans="2:10" ht="12.75">
      <c r="B40" s="70" t="s">
        <v>30</v>
      </c>
      <c r="C40" s="74">
        <v>37</v>
      </c>
      <c r="D40" s="76">
        <v>0.25874125874125875</v>
      </c>
      <c r="E40" s="74">
        <v>104.5</v>
      </c>
      <c r="G40" s="70" t="s">
        <v>258</v>
      </c>
      <c r="H40" s="75">
        <v>15</v>
      </c>
      <c r="I40" s="76">
        <v>0.1048951048951049</v>
      </c>
      <c r="J40" s="75">
        <v>101.5</v>
      </c>
    </row>
    <row r="41" spans="2:10" ht="12.75">
      <c r="B41" s="70" t="s">
        <v>180</v>
      </c>
      <c r="C41" s="75">
        <v>20</v>
      </c>
      <c r="D41" s="76">
        <v>0.13986013986013987</v>
      </c>
      <c r="E41" s="75">
        <v>100.9</v>
      </c>
      <c r="G41" s="70" t="s">
        <v>47</v>
      </c>
      <c r="H41" s="75">
        <v>15</v>
      </c>
      <c r="I41" s="76">
        <v>0.1048951048951049</v>
      </c>
      <c r="J41" s="75">
        <v>99.3</v>
      </c>
    </row>
    <row r="42" spans="2:10" ht="12.75">
      <c r="B42" s="70" t="s">
        <v>533</v>
      </c>
      <c r="C42" s="75">
        <v>13</v>
      </c>
      <c r="D42" s="76">
        <v>0.09090909090909091</v>
      </c>
      <c r="E42" s="75">
        <v>102.6</v>
      </c>
      <c r="G42" s="70" t="s">
        <v>529</v>
      </c>
      <c r="H42" s="75">
        <v>13</v>
      </c>
      <c r="I42" s="76">
        <v>0.09090909090909091</v>
      </c>
      <c r="J42" s="75">
        <v>103.3</v>
      </c>
    </row>
    <row r="43" spans="2:10" ht="12.75">
      <c r="B43" s="70" t="s">
        <v>596</v>
      </c>
      <c r="C43" s="75">
        <v>6</v>
      </c>
      <c r="D43" s="76">
        <v>0.04195804195804196</v>
      </c>
      <c r="E43" s="75">
        <v>100</v>
      </c>
      <c r="G43" s="70" t="s">
        <v>58</v>
      </c>
      <c r="H43" s="75">
        <v>13</v>
      </c>
      <c r="I43" s="76">
        <v>0.09090909090909091</v>
      </c>
      <c r="J43" s="75">
        <v>107.3</v>
      </c>
    </row>
    <row r="44" spans="2:10" ht="12.75">
      <c r="B44" s="70" t="s">
        <v>207</v>
      </c>
      <c r="C44" s="75">
        <v>5</v>
      </c>
      <c r="D44" s="76">
        <v>0.03496503496503497</v>
      </c>
      <c r="E44" s="75">
        <v>104</v>
      </c>
      <c r="G44" s="70" t="s">
        <v>530</v>
      </c>
      <c r="H44" s="75">
        <v>12</v>
      </c>
      <c r="I44" s="76">
        <v>0.08391608391608392</v>
      </c>
      <c r="J44" s="75">
        <v>105.2</v>
      </c>
    </row>
    <row r="45" spans="2:10" ht="12.75">
      <c r="B45" s="70" t="s">
        <v>539</v>
      </c>
      <c r="C45" s="75">
        <v>3</v>
      </c>
      <c r="D45" s="76">
        <v>0.02097902097902098</v>
      </c>
      <c r="E45" s="75">
        <v>88</v>
      </c>
      <c r="G45" s="70" t="s">
        <v>441</v>
      </c>
      <c r="H45" s="75">
        <v>11</v>
      </c>
      <c r="I45" s="76">
        <v>0.07692307692307693</v>
      </c>
      <c r="J45" s="75">
        <v>105.4</v>
      </c>
    </row>
    <row r="46" spans="2:10" ht="12.75">
      <c r="B46" s="70" t="s">
        <v>595</v>
      </c>
      <c r="C46" s="75">
        <v>2</v>
      </c>
      <c r="D46" s="76">
        <v>0.013986013986013986</v>
      </c>
      <c r="E46" s="75">
        <v>115.5</v>
      </c>
      <c r="G46" s="70" t="s">
        <v>545</v>
      </c>
      <c r="H46" s="75">
        <v>8</v>
      </c>
      <c r="I46" s="76">
        <v>0.055944055944055944</v>
      </c>
      <c r="J46" s="75">
        <v>103.6</v>
      </c>
    </row>
    <row r="47" spans="2:10" ht="12.75">
      <c r="B47" s="70" t="s">
        <v>588</v>
      </c>
      <c r="C47" s="75">
        <v>2</v>
      </c>
      <c r="D47" s="76">
        <v>0.013986013986013986</v>
      </c>
      <c r="E47" s="75">
        <v>103.5</v>
      </c>
      <c r="G47" s="70" t="s">
        <v>536</v>
      </c>
      <c r="H47" s="75">
        <v>4</v>
      </c>
      <c r="I47" s="76">
        <v>0.027972027972027972</v>
      </c>
      <c r="J47" s="75">
        <v>104.5</v>
      </c>
    </row>
    <row r="48" spans="2:10" ht="12.75">
      <c r="B48" s="70" t="s">
        <v>567</v>
      </c>
      <c r="C48" s="75">
        <v>2</v>
      </c>
      <c r="D48" s="76">
        <v>0.013986013986013986</v>
      </c>
      <c r="E48" s="75">
        <v>103.5</v>
      </c>
      <c r="G48" s="71" t="s">
        <v>124</v>
      </c>
      <c r="H48" s="75">
        <v>3</v>
      </c>
      <c r="I48" s="76">
        <v>0.02097902097902098</v>
      </c>
      <c r="J48" s="75">
        <v>102</v>
      </c>
    </row>
    <row r="49" spans="2:10" ht="12.75">
      <c r="B49" s="70" t="s">
        <v>124</v>
      </c>
      <c r="C49" s="74">
        <v>1</v>
      </c>
      <c r="D49" s="76">
        <v>0.006993006993006993</v>
      </c>
      <c r="E49" s="74">
        <v>98</v>
      </c>
      <c r="G49" s="70" t="s">
        <v>541</v>
      </c>
      <c r="H49" s="75">
        <v>2</v>
      </c>
      <c r="I49" s="76">
        <v>0.013986013986013986</v>
      </c>
      <c r="J49" s="75">
        <v>107</v>
      </c>
    </row>
    <row r="50" spans="2:10" ht="12.75">
      <c r="B50" s="70" t="s">
        <v>577</v>
      </c>
      <c r="C50" s="75">
        <v>1</v>
      </c>
      <c r="D50" s="76">
        <v>0.006993006993006993</v>
      </c>
      <c r="E50" s="75">
        <v>110</v>
      </c>
      <c r="G50" s="70" t="s">
        <v>600</v>
      </c>
      <c r="H50" s="75">
        <v>2</v>
      </c>
      <c r="I50" s="76">
        <v>0.013986013986013986</v>
      </c>
      <c r="J50" s="75">
        <v>112</v>
      </c>
    </row>
    <row r="51" spans="2:10" ht="12.75">
      <c r="B51" s="70" t="s">
        <v>544</v>
      </c>
      <c r="C51" s="75">
        <v>1</v>
      </c>
      <c r="D51" s="76">
        <v>0.006993006993006993</v>
      </c>
      <c r="E51" s="75">
        <v>113</v>
      </c>
      <c r="G51" s="70" t="s">
        <v>589</v>
      </c>
      <c r="H51" s="75">
        <v>2</v>
      </c>
      <c r="I51" s="76">
        <v>0.013986013986013986</v>
      </c>
      <c r="J51" s="75">
        <v>100.5</v>
      </c>
    </row>
    <row r="52" spans="2:10" ht="12.75">
      <c r="B52" s="70" t="s">
        <v>559</v>
      </c>
      <c r="C52" s="75">
        <v>1</v>
      </c>
      <c r="D52" s="76">
        <v>0.006993006993006993</v>
      </c>
      <c r="E52" s="75">
        <v>109</v>
      </c>
      <c r="G52" s="70" t="s">
        <v>403</v>
      </c>
      <c r="H52" s="75">
        <v>2</v>
      </c>
      <c r="I52" s="76">
        <v>0.013986013986013986</v>
      </c>
      <c r="J52" s="75">
        <v>101</v>
      </c>
    </row>
    <row r="53" spans="2:10" ht="12.75">
      <c r="B53" s="70" t="s">
        <v>580</v>
      </c>
      <c r="C53" s="75">
        <v>1</v>
      </c>
      <c r="D53" s="76">
        <v>0.006993006993006993</v>
      </c>
      <c r="E53" s="75">
        <v>43</v>
      </c>
      <c r="G53" s="70" t="s">
        <v>251</v>
      </c>
      <c r="H53" s="75">
        <v>2</v>
      </c>
      <c r="I53" s="76">
        <v>0.013986013986013986</v>
      </c>
      <c r="J53" s="75">
        <v>107</v>
      </c>
    </row>
    <row r="54" spans="2:10" ht="12.75">
      <c r="B54" s="70" t="s">
        <v>575</v>
      </c>
      <c r="C54" s="75">
        <v>1</v>
      </c>
      <c r="D54" s="76">
        <v>0.006993006993006993</v>
      </c>
      <c r="E54" s="75">
        <v>84</v>
      </c>
      <c r="G54" s="70" t="s">
        <v>310</v>
      </c>
      <c r="H54" s="75">
        <v>1</v>
      </c>
      <c r="I54" s="76">
        <v>0.006993006993006993</v>
      </c>
      <c r="J54" s="75">
        <v>43</v>
      </c>
    </row>
    <row r="55" spans="2:10" ht="12.75">
      <c r="B55" s="69"/>
      <c r="D55" s="77"/>
      <c r="G55" s="70" t="s">
        <v>207</v>
      </c>
      <c r="H55" s="75">
        <v>1</v>
      </c>
      <c r="I55" s="76">
        <v>0.006993006993006993</v>
      </c>
      <c r="J55" s="75">
        <v>100</v>
      </c>
    </row>
    <row r="56" spans="2:10" ht="12.75">
      <c r="B56" s="69"/>
      <c r="G56" s="70" t="s">
        <v>540</v>
      </c>
      <c r="H56" s="75">
        <v>1</v>
      </c>
      <c r="I56" s="76">
        <v>0.006993006993006993</v>
      </c>
      <c r="J56" s="75">
        <v>82</v>
      </c>
    </row>
    <row r="57" spans="2:10" ht="12.75">
      <c r="B57" s="69"/>
      <c r="G57" s="70" t="s">
        <v>553</v>
      </c>
      <c r="H57" s="75">
        <v>1</v>
      </c>
      <c r="I57" s="76">
        <v>0.006993006993006993</v>
      </c>
      <c r="J57" s="75">
        <v>109</v>
      </c>
    </row>
    <row r="58" spans="7:10" ht="12.75">
      <c r="G58" s="70" t="s">
        <v>592</v>
      </c>
      <c r="H58" s="75">
        <v>1</v>
      </c>
      <c r="I58" s="76">
        <v>0.006993006993006993</v>
      </c>
      <c r="J58" s="75">
        <v>111</v>
      </c>
    </row>
    <row r="59" spans="7:10" ht="12.75">
      <c r="G59" s="70" t="s">
        <v>582</v>
      </c>
      <c r="H59" s="75">
        <v>1</v>
      </c>
      <c r="I59" s="76">
        <v>0.006993006993006993</v>
      </c>
      <c r="J59" s="75">
        <v>105</v>
      </c>
    </row>
    <row r="60" spans="7:10" ht="12.75">
      <c r="G60" s="70" t="s">
        <v>565</v>
      </c>
      <c r="H60" s="75">
        <v>1</v>
      </c>
      <c r="I60" s="76">
        <v>0.006993006993006993</v>
      </c>
      <c r="J60" s="75">
        <v>109</v>
      </c>
    </row>
    <row r="61" spans="7:10" ht="12.75">
      <c r="G61" s="70" t="s">
        <v>555</v>
      </c>
      <c r="H61" s="75">
        <v>1</v>
      </c>
      <c r="I61" s="76">
        <v>0.006993006993006993</v>
      </c>
      <c r="J61" s="75">
        <v>104</v>
      </c>
    </row>
    <row r="62" spans="7:10" ht="12.75">
      <c r="G62" s="70" t="s">
        <v>486</v>
      </c>
      <c r="H62" s="75">
        <v>1</v>
      </c>
      <c r="I62" s="76">
        <v>0.006993006993006993</v>
      </c>
      <c r="J62" s="75">
        <v>114</v>
      </c>
    </row>
    <row r="63" spans="7:10" ht="12.75">
      <c r="G63" s="70" t="s">
        <v>271</v>
      </c>
      <c r="H63" s="75">
        <v>1</v>
      </c>
      <c r="I63" s="76">
        <v>0.006993006993006993</v>
      </c>
      <c r="J63" s="75">
        <v>107</v>
      </c>
    </row>
    <row r="64" spans="7:10" ht="12.75">
      <c r="G64" s="70" t="s">
        <v>560</v>
      </c>
      <c r="H64" s="75">
        <v>1</v>
      </c>
      <c r="I64" s="76">
        <v>0.006993006993006993</v>
      </c>
      <c r="J64" s="75">
        <v>109</v>
      </c>
    </row>
    <row r="65" ht="12.75">
      <c r="G65" s="69"/>
    </row>
    <row r="66" spans="2:10" ht="45">
      <c r="B66" s="93" t="s">
        <v>619</v>
      </c>
      <c r="C66" s="93"/>
      <c r="D66" s="93"/>
      <c r="E66" s="93"/>
      <c r="F66" s="93"/>
      <c r="G66" s="93"/>
      <c r="H66" s="93"/>
      <c r="I66" s="93"/>
      <c r="J66" s="93"/>
    </row>
    <row r="67" spans="2:10" ht="24">
      <c r="B67" s="92" t="s">
        <v>615</v>
      </c>
      <c r="C67" s="92"/>
      <c r="D67" s="92"/>
      <c r="E67" s="92"/>
      <c r="F67" s="73"/>
      <c r="G67" s="92" t="s">
        <v>616</v>
      </c>
      <c r="H67" s="92"/>
      <c r="I67" s="92"/>
      <c r="J67" s="92"/>
    </row>
    <row r="68" spans="2:10" ht="12.75">
      <c r="B68" s="72"/>
      <c r="C68" s="78" t="s">
        <v>614</v>
      </c>
      <c r="D68" s="78" t="s">
        <v>613</v>
      </c>
      <c r="E68" s="78" t="s">
        <v>612</v>
      </c>
      <c r="F68" s="69"/>
      <c r="G68" s="72"/>
      <c r="H68" s="78" t="s">
        <v>614</v>
      </c>
      <c r="I68" s="78" t="s">
        <v>613</v>
      </c>
      <c r="J68" s="78" t="s">
        <v>612</v>
      </c>
    </row>
    <row r="69" spans="2:10" ht="12.75">
      <c r="B69" s="70" t="s">
        <v>533</v>
      </c>
      <c r="C69" s="75">
        <v>24</v>
      </c>
      <c r="D69" s="76">
        <v>0.6</v>
      </c>
      <c r="E69" s="75">
        <v>91.7</v>
      </c>
      <c r="F69" s="69"/>
      <c r="G69" s="70" t="s">
        <v>58</v>
      </c>
      <c r="H69" s="75">
        <v>9</v>
      </c>
      <c r="I69" s="76">
        <v>0.225</v>
      </c>
      <c r="J69" s="75">
        <v>90.9</v>
      </c>
    </row>
    <row r="70" spans="2:10" ht="12.75">
      <c r="B70" s="70" t="s">
        <v>180</v>
      </c>
      <c r="C70" s="74">
        <v>14</v>
      </c>
      <c r="D70" s="76">
        <v>0.35</v>
      </c>
      <c r="E70" s="74">
        <v>92.8</v>
      </c>
      <c r="G70" s="70" t="s">
        <v>258</v>
      </c>
      <c r="H70" s="75">
        <v>8</v>
      </c>
      <c r="I70" s="76">
        <v>0.2</v>
      </c>
      <c r="J70" s="75">
        <v>91.5</v>
      </c>
    </row>
    <row r="71" spans="2:10" ht="12.75">
      <c r="B71" s="70" t="s">
        <v>609</v>
      </c>
      <c r="C71" s="75">
        <v>1</v>
      </c>
      <c r="D71" s="76">
        <v>0.025</v>
      </c>
      <c r="E71" s="75">
        <v>98</v>
      </c>
      <c r="G71" s="70" t="s">
        <v>40</v>
      </c>
      <c r="H71" s="75">
        <v>7</v>
      </c>
      <c r="I71" s="76">
        <v>0.175</v>
      </c>
      <c r="J71" s="75">
        <v>98.1</v>
      </c>
    </row>
    <row r="72" spans="2:10" ht="12.75">
      <c r="B72" s="70" t="s">
        <v>207</v>
      </c>
      <c r="C72" s="75">
        <v>1</v>
      </c>
      <c r="D72" s="76">
        <v>0.025</v>
      </c>
      <c r="E72" s="75">
        <v>81</v>
      </c>
      <c r="G72" s="70" t="s">
        <v>530</v>
      </c>
      <c r="H72" s="75">
        <v>3</v>
      </c>
      <c r="I72" s="76">
        <v>0.075</v>
      </c>
      <c r="J72" s="75">
        <v>92.7</v>
      </c>
    </row>
    <row r="73" spans="2:10" ht="12.75">
      <c r="B73" s="69"/>
      <c r="G73" s="70" t="s">
        <v>545</v>
      </c>
      <c r="H73" s="75">
        <v>2</v>
      </c>
      <c r="I73" s="76">
        <v>0.05</v>
      </c>
      <c r="J73" s="75">
        <v>91.5</v>
      </c>
    </row>
    <row r="74" spans="7:10" ht="12.75">
      <c r="G74" s="70" t="s">
        <v>610</v>
      </c>
      <c r="H74" s="75">
        <v>2</v>
      </c>
      <c r="I74" s="76">
        <v>0.05</v>
      </c>
      <c r="J74" s="75">
        <v>81.5</v>
      </c>
    </row>
    <row r="75" spans="7:10" ht="12.75">
      <c r="G75" s="70" t="s">
        <v>251</v>
      </c>
      <c r="H75" s="75">
        <v>2</v>
      </c>
      <c r="I75" s="76">
        <v>0.05</v>
      </c>
      <c r="J75" s="75">
        <v>92.5</v>
      </c>
    </row>
    <row r="76" spans="7:10" ht="12.75">
      <c r="G76" s="71" t="s">
        <v>124</v>
      </c>
      <c r="H76" s="75">
        <v>1</v>
      </c>
      <c r="I76" s="76">
        <v>0.025</v>
      </c>
      <c r="J76" s="75">
        <v>98</v>
      </c>
    </row>
    <row r="77" spans="7:10" ht="12.75">
      <c r="G77" s="70" t="s">
        <v>57</v>
      </c>
      <c r="H77" s="75">
        <v>1</v>
      </c>
      <c r="I77" s="76">
        <v>0.025</v>
      </c>
      <c r="J77" s="75">
        <v>86</v>
      </c>
    </row>
    <row r="78" spans="7:10" ht="12.75">
      <c r="G78" s="70" t="s">
        <v>591</v>
      </c>
      <c r="H78" s="75">
        <v>1</v>
      </c>
      <c r="I78" s="76">
        <v>0.025</v>
      </c>
      <c r="J78" s="75">
        <v>107</v>
      </c>
    </row>
    <row r="79" spans="7:10" ht="12.75">
      <c r="G79" s="70" t="s">
        <v>47</v>
      </c>
      <c r="H79" s="75">
        <v>1</v>
      </c>
      <c r="I79" s="76">
        <v>0.025</v>
      </c>
      <c r="J79" s="75">
        <v>81</v>
      </c>
    </row>
    <row r="80" spans="7:10" ht="12.75">
      <c r="G80" s="70" t="s">
        <v>441</v>
      </c>
      <c r="H80" s="75">
        <v>1</v>
      </c>
      <c r="I80" s="76">
        <v>0.025</v>
      </c>
      <c r="J80" s="75">
        <v>85</v>
      </c>
    </row>
    <row r="81" spans="7:10" ht="12.75">
      <c r="G81" s="70" t="s">
        <v>590</v>
      </c>
      <c r="H81" s="75">
        <v>1</v>
      </c>
      <c r="I81" s="76">
        <v>0.025</v>
      </c>
      <c r="J81" s="75">
        <v>74</v>
      </c>
    </row>
    <row r="82" spans="7:10" ht="12.75">
      <c r="G82" s="70" t="s">
        <v>589</v>
      </c>
      <c r="H82" s="75">
        <v>1</v>
      </c>
      <c r="I82" s="76">
        <v>0.025</v>
      </c>
      <c r="J82" s="75">
        <v>101</v>
      </c>
    </row>
  </sheetData>
  <sheetProtection/>
  <mergeCells count="9">
    <mergeCell ref="B37:E37"/>
    <mergeCell ref="G37:J37"/>
    <mergeCell ref="B2:J2"/>
    <mergeCell ref="B36:J36"/>
    <mergeCell ref="B66:J66"/>
    <mergeCell ref="B3:E3"/>
    <mergeCell ref="G3:J3"/>
    <mergeCell ref="B67:E67"/>
    <mergeCell ref="G67:J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2016-09-29T13:48:39Z</dcterms:modified>
  <cp:category/>
  <cp:version/>
  <cp:contentType/>
  <cp:contentStatus/>
</cp:coreProperties>
</file>