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588" windowWidth="20100" windowHeight="7620" activeTab="0"/>
  </bookViews>
  <sheets>
    <sheet name="FT " sheetId="1" r:id="rId1"/>
    <sheet name="HFT1" sheetId="2" r:id="rId2"/>
    <sheet name="HFT2" sheetId="3" r:id="rId3"/>
    <sheet name="JUNIOR" sheetId="4" r:id="rId4"/>
    <sheet name="Drużyny" sheetId="5" r:id="rId5"/>
    <sheet name="WYZWANIE" sheetId="6" r:id="rId6"/>
  </sheets>
  <definedNames/>
  <calcPr fullCalcOnLoad="1"/>
</workbook>
</file>

<file path=xl/sharedStrings.xml><?xml version="1.0" encoding="utf-8"?>
<sst xmlns="http://schemas.openxmlformats.org/spreadsheetml/2006/main" count="999" uniqueCount="338">
  <si>
    <t>Cel</t>
  </si>
  <si>
    <t>Cele FT</t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</si>
  <si>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</si>
  <si>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</si>
  <si>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</si>
  <si>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</si>
  <si>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</si>
  <si>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</si>
  <si>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</si>
  <si>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</si>
  <si>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>max.</t>
  </si>
  <si>
    <t>Procent trafień za „1”</t>
  </si>
  <si>
    <t>%</t>
  </si>
  <si>
    <t xml:space="preserve">HFT1  </t>
  </si>
  <si>
    <t xml:space="preserve">HFT2 </t>
  </si>
  <si>
    <t>Tomasz</t>
  </si>
  <si>
    <t>Rafał</t>
  </si>
  <si>
    <t>Kowalczyk</t>
  </si>
  <si>
    <t>Piotr</t>
  </si>
  <si>
    <t>Remiszewski</t>
  </si>
  <si>
    <t>Mariusz</t>
  </si>
  <si>
    <t>Grzegorz</t>
  </si>
  <si>
    <t>Cele HFT</t>
  </si>
  <si>
    <t>Sławomir</t>
  </si>
  <si>
    <t>Paweł</t>
  </si>
  <si>
    <t>Merski</t>
  </si>
  <si>
    <t>Andrzej</t>
  </si>
  <si>
    <t>Leszek</t>
  </si>
  <si>
    <t>Domagała</t>
  </si>
  <si>
    <t>Pachnik</t>
  </si>
  <si>
    <t>Jarosław</t>
  </si>
  <si>
    <t>Majda</t>
  </si>
  <si>
    <t>Wietrzykowski</t>
  </si>
  <si>
    <t>Krzysztof</t>
  </si>
  <si>
    <t>Dariusz</t>
  </si>
  <si>
    <t>Marek</t>
  </si>
  <si>
    <t>FT</t>
  </si>
  <si>
    <t>Procent trafień za „2”</t>
  </si>
  <si>
    <t>Procent trafień za „0”</t>
  </si>
  <si>
    <t>Drużyny</t>
  </si>
  <si>
    <t>Drużyna</t>
  </si>
  <si>
    <t>Nick</t>
  </si>
  <si>
    <t>Aleksandra</t>
  </si>
  <si>
    <t>Wieloszyńska</t>
  </si>
  <si>
    <t>PawełW</t>
  </si>
  <si>
    <t>Wojciech</t>
  </si>
  <si>
    <t>krzysztofk</t>
  </si>
  <si>
    <t>Radosław</t>
  </si>
  <si>
    <t>Willi</t>
  </si>
  <si>
    <t>ralph</t>
  </si>
  <si>
    <t>Jester</t>
  </si>
  <si>
    <t>Rup</t>
  </si>
  <si>
    <t>Zapp</t>
  </si>
  <si>
    <t>Karabin</t>
  </si>
  <si>
    <t>Luneta</t>
  </si>
  <si>
    <t>Grabowski</t>
  </si>
  <si>
    <t>Steyr LG 110 FT</t>
  </si>
  <si>
    <t>Sightron SIII</t>
  </si>
  <si>
    <t>Katarzyna</t>
  </si>
  <si>
    <t>Walther</t>
  </si>
  <si>
    <t>BN</t>
  </si>
  <si>
    <t>Koclęga</t>
  </si>
  <si>
    <t>Radulako</t>
  </si>
  <si>
    <t>Walther LG 300</t>
  </si>
  <si>
    <t>mrpgxx</t>
  </si>
  <si>
    <t>Burris Timberline</t>
  </si>
  <si>
    <t>Walther LG300</t>
  </si>
  <si>
    <t>Charzewski</t>
  </si>
  <si>
    <t>Bert_2</t>
  </si>
  <si>
    <t>Krzysztof W.</t>
  </si>
  <si>
    <t>Daystate Mk3</t>
  </si>
  <si>
    <t>DOT FFP</t>
  </si>
  <si>
    <t>Burris</t>
  </si>
  <si>
    <t>Żebracki</t>
  </si>
  <si>
    <t>Tomek_tom</t>
  </si>
  <si>
    <t>BE4200</t>
  </si>
  <si>
    <t>Dawid</t>
  </si>
  <si>
    <t>Big Nikko</t>
  </si>
  <si>
    <t>BT</t>
  </si>
  <si>
    <t>Walther LG200</t>
  </si>
  <si>
    <t>red5555</t>
  </si>
  <si>
    <t>SWFA SS</t>
  </si>
  <si>
    <t>Steyr</t>
  </si>
  <si>
    <t>Szybist</t>
  </si>
  <si>
    <t>DChavez</t>
  </si>
  <si>
    <t>Jerzy</t>
  </si>
  <si>
    <t>HW 97</t>
  </si>
  <si>
    <t>-</t>
  </si>
  <si>
    <t>Kida</t>
  </si>
  <si>
    <t>Adik</t>
  </si>
  <si>
    <t>Leapers</t>
  </si>
  <si>
    <t>Szram</t>
  </si>
  <si>
    <t>do_mar</t>
  </si>
  <si>
    <t>Wacław</t>
  </si>
  <si>
    <t>Stamirski</t>
  </si>
  <si>
    <t>wawool</t>
  </si>
  <si>
    <t>Steyr 110 FT</t>
  </si>
  <si>
    <t>Vortex</t>
  </si>
  <si>
    <t>Frasińska</t>
  </si>
  <si>
    <t>Gerard</t>
  </si>
  <si>
    <t>Cebula</t>
  </si>
  <si>
    <t>GC</t>
  </si>
  <si>
    <t>Dorota</t>
  </si>
  <si>
    <t>Dosia</t>
  </si>
  <si>
    <t>Frej</t>
  </si>
  <si>
    <t>WETERAN</t>
  </si>
  <si>
    <t>KOBIETA</t>
  </si>
  <si>
    <t>JUNIOR</t>
  </si>
  <si>
    <t>Robert</t>
  </si>
  <si>
    <t>Szambelan</t>
  </si>
  <si>
    <t>szambi</t>
  </si>
  <si>
    <t>Steyr Challenge FT</t>
  </si>
  <si>
    <t>Sightron sIII</t>
  </si>
  <si>
    <t>Sightron SIII FT</t>
  </si>
  <si>
    <t>Steyr LG110</t>
  </si>
  <si>
    <t>czaputek</t>
  </si>
  <si>
    <t>Daystate</t>
  </si>
  <si>
    <t>Steyr Challenge</t>
  </si>
  <si>
    <t>FT2</t>
  </si>
  <si>
    <t>Rozum</t>
  </si>
  <si>
    <t>Roar</t>
  </si>
  <si>
    <t>Adamczak</t>
  </si>
  <si>
    <t>krzysieka</t>
  </si>
  <si>
    <t>W-FT</t>
  </si>
  <si>
    <t>Deben 10-50x56</t>
  </si>
  <si>
    <t>FWB 900 FT</t>
  </si>
  <si>
    <t>Gabriel</t>
  </si>
  <si>
    <t>Węcel</t>
  </si>
  <si>
    <t>gabro</t>
  </si>
  <si>
    <t>Wróbel</t>
  </si>
  <si>
    <t>Jacek</t>
  </si>
  <si>
    <t>Daniel</t>
  </si>
  <si>
    <t>Kozioł</t>
  </si>
  <si>
    <t>Vortex Viper PST</t>
  </si>
  <si>
    <t>Zbigniew</t>
  </si>
  <si>
    <t>Jan</t>
  </si>
  <si>
    <t>Kobyłecki</t>
  </si>
  <si>
    <t>Jano</t>
  </si>
  <si>
    <t>Ireneusz</t>
  </si>
  <si>
    <t>Góral</t>
  </si>
  <si>
    <t>Janosik</t>
  </si>
  <si>
    <t>LGM-2</t>
  </si>
  <si>
    <t>Victoria</t>
  </si>
  <si>
    <t>Viki</t>
  </si>
  <si>
    <t>Dyrcz</t>
  </si>
  <si>
    <t>Dietriech</t>
  </si>
  <si>
    <t>Knysak</t>
  </si>
  <si>
    <t>speniuch</t>
  </si>
  <si>
    <t>Wiśniewski</t>
  </si>
  <si>
    <t>sirsaw</t>
  </si>
  <si>
    <t>Jakub</t>
  </si>
  <si>
    <t>Dymkowski</t>
  </si>
  <si>
    <t>HW 98</t>
  </si>
  <si>
    <t>K</t>
  </si>
  <si>
    <t>S</t>
  </si>
  <si>
    <t>Augustyniak</t>
  </si>
  <si>
    <t>Puchar PFTA 2019
VII Zawody
o Puchar Burmistrza
Miasta Łazy</t>
  </si>
  <si>
    <t>Kategoria</t>
  </si>
  <si>
    <t>HFT1</t>
  </si>
  <si>
    <t>ygreg</t>
  </si>
  <si>
    <t>HFT2</t>
  </si>
  <si>
    <t>Burris T</t>
  </si>
  <si>
    <t>Pawel</t>
  </si>
  <si>
    <t>Switkowski</t>
  </si>
  <si>
    <t>Paulo76</t>
  </si>
  <si>
    <t>Walther lg300</t>
  </si>
  <si>
    <t>S3</t>
  </si>
  <si>
    <t>Marcin</t>
  </si>
  <si>
    <t>Drabik</t>
  </si>
  <si>
    <t>DrA</t>
  </si>
  <si>
    <t>Daystate MK4 Platinum</t>
  </si>
  <si>
    <t>SB FT2</t>
  </si>
  <si>
    <t>Tomek</t>
  </si>
  <si>
    <t>Tomson</t>
  </si>
  <si>
    <t>LG400</t>
  </si>
  <si>
    <t>March 1-10x24</t>
  </si>
  <si>
    <t>Air Arms FTP 900</t>
  </si>
  <si>
    <t>Adam</t>
  </si>
  <si>
    <t>Hyska</t>
  </si>
  <si>
    <t>Adah</t>
  </si>
  <si>
    <t>DAYSTATE MK3</t>
  </si>
  <si>
    <t>VORTEX Viper PST</t>
  </si>
  <si>
    <t>Walther lg 300</t>
  </si>
  <si>
    <t>Kasia F</t>
  </si>
  <si>
    <t>Witold</t>
  </si>
  <si>
    <t>Bojanowski</t>
  </si>
  <si>
    <t>Witboj</t>
  </si>
  <si>
    <t>Steyr lg 110</t>
  </si>
  <si>
    <t>Kh</t>
  </si>
  <si>
    <t>DOT FPP</t>
  </si>
  <si>
    <t>Markisz</t>
  </si>
  <si>
    <t>MarcinMM</t>
  </si>
  <si>
    <t>S&amp;B</t>
  </si>
  <si>
    <t>Janusz</t>
  </si>
  <si>
    <t>Pelucha</t>
  </si>
  <si>
    <t>Januszpelle</t>
  </si>
  <si>
    <t>HW 100</t>
  </si>
  <si>
    <t>Hawke</t>
  </si>
  <si>
    <t>Artur</t>
  </si>
  <si>
    <t>HW100</t>
  </si>
  <si>
    <t>Szymon</t>
  </si>
  <si>
    <t>Tałaj</t>
  </si>
  <si>
    <t>slowroots</t>
  </si>
  <si>
    <t>WLG400</t>
  </si>
  <si>
    <t>SIII</t>
  </si>
  <si>
    <t>Stefan</t>
  </si>
  <si>
    <t>Szczepańczyk</t>
  </si>
  <si>
    <t>Bizon81</t>
  </si>
  <si>
    <t>HW97K</t>
  </si>
  <si>
    <t>Walthet LG210</t>
  </si>
  <si>
    <t>Szewczyk</t>
  </si>
  <si>
    <t>zbisz41</t>
  </si>
  <si>
    <t>Norbert</t>
  </si>
  <si>
    <t>Nachman</t>
  </si>
  <si>
    <t>Groul</t>
  </si>
  <si>
    <t>Walther LG400</t>
  </si>
  <si>
    <t>August</t>
  </si>
  <si>
    <t>AA TX200MK3</t>
  </si>
  <si>
    <t>Gatlik</t>
  </si>
  <si>
    <t>Gamo49</t>
  </si>
  <si>
    <t>Gamo CFX Royal</t>
  </si>
  <si>
    <t>Narbut</t>
  </si>
  <si>
    <t>Jarn</t>
  </si>
  <si>
    <t>AAEV2</t>
  </si>
  <si>
    <t>EB10x42</t>
  </si>
  <si>
    <t>Walter LG210 plus</t>
  </si>
  <si>
    <t>S&amp;B Mi II FT</t>
  </si>
  <si>
    <t>Mateusz</t>
  </si>
  <si>
    <t>Dominiak</t>
  </si>
  <si>
    <t>Domin</t>
  </si>
  <si>
    <t>Hammerli AR20 FT</t>
  </si>
  <si>
    <t>Vortex Crossfire II</t>
  </si>
  <si>
    <t>Marta</t>
  </si>
  <si>
    <t>Dębecka</t>
  </si>
  <si>
    <t>Lennox</t>
  </si>
  <si>
    <t>HW97</t>
  </si>
  <si>
    <t>SWFA 10×42 md</t>
  </si>
  <si>
    <t>Rysio</t>
  </si>
  <si>
    <t>Rychu</t>
  </si>
  <si>
    <t>FX-typhon</t>
  </si>
  <si>
    <t>crossfiere II</t>
  </si>
  <si>
    <t>Budny</t>
  </si>
  <si>
    <t>Artur555</t>
  </si>
  <si>
    <t>AA TX200</t>
  </si>
  <si>
    <t>Brząkała</t>
  </si>
  <si>
    <t>mb.177</t>
  </si>
  <si>
    <t>Vortex FFP</t>
  </si>
  <si>
    <t>Darek</t>
  </si>
  <si>
    <t>Pawlak</t>
  </si>
  <si>
    <t>SID</t>
  </si>
  <si>
    <t>Walther LG300 Dominator Mod.SW</t>
  </si>
  <si>
    <t>MTC Viper Connect</t>
  </si>
  <si>
    <t>Agnieszka</t>
  </si>
  <si>
    <t>Jadzia</t>
  </si>
  <si>
    <t>Walther LG300XT Mod.SW</t>
  </si>
  <si>
    <t>`=Ola=</t>
  </si>
  <si>
    <t>Leupold EFR</t>
  </si>
  <si>
    <t>Photomaker</t>
  </si>
  <si>
    <t>Steyr LG</t>
  </si>
  <si>
    <t>Vortex Viper PDT II</t>
  </si>
  <si>
    <t>Kubars</t>
  </si>
  <si>
    <t>dymkris</t>
  </si>
  <si>
    <t>Dyzio</t>
  </si>
  <si>
    <t>Buriis</t>
  </si>
  <si>
    <t>Dylewski</t>
  </si>
  <si>
    <t>FWB 800</t>
  </si>
  <si>
    <t>March</t>
  </si>
  <si>
    <t>Wójcik</t>
  </si>
  <si>
    <t>Jabu</t>
  </si>
  <si>
    <t>HW 97 K</t>
  </si>
  <si>
    <t>DOC</t>
  </si>
  <si>
    <t>Cieślak</t>
  </si>
  <si>
    <t>Zaurus</t>
  </si>
  <si>
    <t>vortex</t>
  </si>
  <si>
    <t>dany</t>
  </si>
  <si>
    <t>lg 110 ft</t>
  </si>
  <si>
    <t>be 4200</t>
  </si>
  <si>
    <t>Spaleniak</t>
  </si>
  <si>
    <t>Tedibeer</t>
  </si>
  <si>
    <t>Damian</t>
  </si>
  <si>
    <t>Chorążak</t>
  </si>
  <si>
    <t>Damian9x19</t>
  </si>
  <si>
    <t>Walther lg200</t>
  </si>
  <si>
    <t>Bushnell elite</t>
  </si>
  <si>
    <t>Wałęga</t>
  </si>
  <si>
    <t>hw97</t>
  </si>
  <si>
    <t>Seweryn</t>
  </si>
  <si>
    <t>Tchórzewski</t>
  </si>
  <si>
    <t>Vortex ?</t>
  </si>
  <si>
    <t>Steyer 110 FT</t>
  </si>
  <si>
    <t>Świstak</t>
  </si>
  <si>
    <t>jur1950</t>
  </si>
  <si>
    <t>LG-210</t>
  </si>
  <si>
    <t>SS 10x42</t>
  </si>
  <si>
    <t>Wiesław</t>
  </si>
  <si>
    <t>Smardz</t>
  </si>
  <si>
    <t>bodzio_75</t>
  </si>
  <si>
    <t>Daystate MK4</t>
  </si>
  <si>
    <t>mati07</t>
  </si>
  <si>
    <t>BSA Ultra</t>
  </si>
  <si>
    <t>burris</t>
  </si>
  <si>
    <t>Urjasz</t>
  </si>
  <si>
    <t>DO_cent</t>
  </si>
  <si>
    <t>WALTHER HUNTER</t>
  </si>
  <si>
    <t>VORTEX VIPER PST</t>
  </si>
  <si>
    <t>Nowak-Frej</t>
  </si>
  <si>
    <t>Bogdan</t>
  </si>
  <si>
    <t>Furtak</t>
  </si>
  <si>
    <t>bobik66</t>
  </si>
  <si>
    <t>Prosport</t>
  </si>
  <si>
    <t>SWFA</t>
  </si>
  <si>
    <t>LG110</t>
  </si>
  <si>
    <t>Ćwik</t>
  </si>
  <si>
    <t>Gruby</t>
  </si>
  <si>
    <t>Walther Hunter custom</t>
  </si>
  <si>
    <t>Vortex Diamondback Tactical 4-16x44</t>
  </si>
  <si>
    <t>Zagórski</t>
  </si>
  <si>
    <t>Zagorek</t>
  </si>
  <si>
    <t>Walter LGU</t>
  </si>
  <si>
    <t>Dominik</t>
  </si>
  <si>
    <t>Trutwin</t>
  </si>
  <si>
    <t>Dominik76</t>
  </si>
  <si>
    <t>LG 300</t>
  </si>
  <si>
    <t>Maryna</t>
  </si>
  <si>
    <t>L</t>
  </si>
  <si>
    <t>WYZWANIE</t>
  </si>
  <si>
    <t>Poliński</t>
  </si>
  <si>
    <t>Paulina</t>
  </si>
  <si>
    <t>KOBIETA/ DOGRYWKA</t>
  </si>
  <si>
    <t>DOGRYWKA</t>
  </si>
  <si>
    <t>4/6</t>
  </si>
  <si>
    <t>count back</t>
  </si>
  <si>
    <t>Reszta zawodników 3 pkt i mniej</t>
  </si>
  <si>
    <t>SG3M</t>
  </si>
  <si>
    <t>SERWIS WIATROWY SHOOTING TEAM</t>
  </si>
  <si>
    <t>JURA</t>
  </si>
  <si>
    <t>WKFT</t>
  </si>
  <si>
    <t>Pozostałe drużyny Pucharu PFTA poniżej minimum osobowego (3 os.).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</si>
</sst>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6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0"/>
      <name val="Arial"/>
      <family val="2"/>
    </font>
    <font>
      <b/>
      <sz val="10"/>
      <name val="Arimo"/>
      <family val="0"/>
    </font>
    <font>
      <b/>
      <sz val="14"/>
      <color indexed="8"/>
      <name val="Arial"/>
      <family val="2"/>
    </font>
    <font>
      <sz val="10"/>
      <name val="Arial CE"/>
      <family val="0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m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mo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m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mo"/>
      <family val="0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24"/>
      <color rgb="FF000000"/>
      <name val="Arial"/>
      <family val="2"/>
    </font>
    <font>
      <b/>
      <sz val="16"/>
      <color rgb="FFFF0000"/>
      <name val="Arial"/>
      <family val="2"/>
    </font>
    <font>
      <b/>
      <sz val="14"/>
      <color rgb="FF000000"/>
      <name val="Arial"/>
      <family val="2"/>
    </font>
    <font>
      <sz val="9"/>
      <color rgb="FFFFFFFF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165" fontId="52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/>
    </xf>
    <xf numFmtId="0" fontId="5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64" fontId="59" fillId="0" borderId="0" xfId="0" applyNumberFormat="1" applyFont="1" applyAlignment="1">
      <alignment horizontal="right" vertical="center"/>
    </xf>
    <xf numFmtId="164" fontId="59" fillId="0" borderId="0" xfId="0" applyNumberFormat="1" applyFont="1" applyAlignment="1">
      <alignment horizontal="center" vertical="center" wrapText="1"/>
    </xf>
    <xf numFmtId="164" fontId="60" fillId="0" borderId="0" xfId="0" applyNumberFormat="1" applyFont="1" applyAlignment="1">
      <alignment horizontal="center" vertical="center"/>
    </xf>
    <xf numFmtId="164" fontId="59" fillId="0" borderId="10" xfId="0" applyNumberFormat="1" applyFont="1" applyBorder="1" applyAlignment="1">
      <alignment wrapText="1"/>
    </xf>
    <xf numFmtId="164" fontId="59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59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5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8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58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1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5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49" fillId="0" borderId="0" xfId="56">
      <alignment/>
      <protection/>
    </xf>
    <xf numFmtId="0" fontId="53" fillId="38" borderId="14" xfId="56" applyFont="1" applyFill="1" applyBorder="1" applyAlignment="1">
      <alignment horizontal="center"/>
      <protection/>
    </xf>
    <xf numFmtId="1" fontId="49" fillId="0" borderId="14" xfId="56" applyNumberFormat="1" applyBorder="1">
      <alignment/>
      <protection/>
    </xf>
    <xf numFmtId="10" fontId="49" fillId="39" borderId="14" xfId="56" applyNumberFormat="1" applyFill="1" applyBorder="1" applyAlignment="1">
      <alignment horizontal="center"/>
      <protection/>
    </xf>
    <xf numFmtId="10" fontId="58" fillId="0" borderId="15" xfId="0" applyNumberFormat="1" applyFont="1" applyBorder="1" applyAlignment="1">
      <alignment horizontal="center"/>
    </xf>
    <xf numFmtId="0" fontId="61" fillId="0" borderId="14" xfId="0" applyFont="1" applyBorder="1" applyAlignment="1">
      <alignment/>
    </xf>
    <xf numFmtId="0" fontId="3" fillId="0" borderId="14" xfId="0" applyFont="1" applyBorder="1" applyAlignment="1" quotePrefix="1">
      <alignment horizontal="left"/>
    </xf>
    <xf numFmtId="0" fontId="62" fillId="0" borderId="16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 wrapText="1"/>
    </xf>
    <xf numFmtId="164" fontId="63" fillId="0" borderId="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10" fontId="58" fillId="0" borderId="2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4" fontId="2" fillId="34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59" fillId="35" borderId="10" xfId="0" applyNumberFormat="1" applyFont="1" applyFill="1" applyBorder="1" applyAlignment="1">
      <alignment horizontal="center"/>
    </xf>
    <xf numFmtId="164" fontId="59" fillId="34" borderId="10" xfId="0" applyNumberFormat="1" applyFont="1" applyFill="1" applyBorder="1" applyAlignment="1">
      <alignment horizontal="center"/>
    </xf>
    <xf numFmtId="164" fontId="59" fillId="36" borderId="10" xfId="0" applyNumberFormat="1" applyFont="1" applyFill="1" applyBorder="1" applyAlignment="1">
      <alignment horizontal="center"/>
    </xf>
    <xf numFmtId="164" fontId="59" fillId="37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6" applyFont="1" applyBorder="1" applyAlignment="1">
      <alignment vertical="center" wrapText="1"/>
      <protection/>
    </xf>
    <xf numFmtId="0" fontId="5" fillId="0" borderId="18" xfId="56" applyFont="1" applyBorder="1" applyAlignment="1">
      <alignment vertical="center" wrapText="1"/>
      <protection/>
    </xf>
    <xf numFmtId="0" fontId="64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 vertical="center"/>
    </xf>
    <xf numFmtId="0" fontId="53" fillId="38" borderId="14" xfId="56" applyFont="1" applyFill="1" applyBorder="1" applyAlignment="1">
      <alignment horizontal="center"/>
      <protection/>
    </xf>
    <xf numFmtId="0" fontId="2" fillId="0" borderId="23" xfId="0" applyFont="1" applyBorder="1" applyAlignment="1">
      <alignment horizontal="center" vertical="center"/>
    </xf>
    <xf numFmtId="1" fontId="49" fillId="0" borderId="14" xfId="56" applyNumberFormat="1" applyBorder="1" applyAlignment="1">
      <alignment horizontal="center"/>
      <protection/>
    </xf>
    <xf numFmtId="0" fontId="49" fillId="0" borderId="14" xfId="56" applyBorder="1">
      <alignment/>
      <protection/>
    </xf>
    <xf numFmtId="164" fontId="60" fillId="40" borderId="17" xfId="0" applyNumberFormat="1" applyFont="1" applyFill="1" applyBorder="1" applyAlignment="1">
      <alignment wrapText="1"/>
    </xf>
    <xf numFmtId="0" fontId="60" fillId="40" borderId="17" xfId="0" applyFont="1" applyFill="1" applyBorder="1" applyAlignment="1">
      <alignment wrapText="1"/>
    </xf>
    <xf numFmtId="0" fontId="60" fillId="40" borderId="24" xfId="0" applyFont="1" applyFill="1" applyBorder="1" applyAlignment="1">
      <alignment horizontal="center" vertical="center" wrapText="1"/>
    </xf>
    <xf numFmtId="164" fontId="49" fillId="0" borderId="14" xfId="56" applyNumberFormat="1" applyBorder="1">
      <alignment/>
      <protection/>
    </xf>
    <xf numFmtId="0" fontId="2" fillId="0" borderId="10" xfId="0" applyFont="1" applyBorder="1" applyAlignment="1">
      <alignment horizontal="center" wrapText="1"/>
    </xf>
    <xf numFmtId="1" fontId="49" fillId="39" borderId="14" xfId="56" applyNumberFormat="1" applyFill="1" applyBorder="1" applyAlignment="1" quotePrefix="1">
      <alignment horizontal="center"/>
      <protection/>
    </xf>
    <xf numFmtId="164" fontId="49" fillId="41" borderId="14" xfId="56" applyNumberFormat="1" applyFill="1" applyBorder="1">
      <alignment/>
      <protection/>
    </xf>
    <xf numFmtId="0" fontId="49" fillId="41" borderId="14" xfId="56" applyFill="1" applyBorder="1">
      <alignment/>
      <protection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65" fillId="42" borderId="22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11" xfId="0" applyFont="1" applyBorder="1" applyAlignment="1">
      <alignment/>
    </xf>
    <xf numFmtId="10" fontId="58" fillId="33" borderId="22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164" fontId="63" fillId="4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" fontId="49" fillId="0" borderId="14" xfId="56" applyNumberFormat="1" applyBorder="1" applyAlignment="1">
      <alignment horizontal="center"/>
      <protection/>
    </xf>
    <xf numFmtId="164" fontId="63" fillId="44" borderId="0" xfId="56" applyNumberFormat="1" applyFont="1" applyFill="1" applyBorder="1" applyAlignment="1">
      <alignment horizontal="center" vertical="center"/>
      <protection/>
    </xf>
    <xf numFmtId="0" fontId="53" fillId="38" borderId="14" xfId="56" applyFont="1" applyFill="1" applyBorder="1" applyAlignment="1">
      <alignment horizontal="center"/>
      <protection/>
    </xf>
    <xf numFmtId="0" fontId="53" fillId="38" borderId="31" xfId="56" applyFont="1" applyFill="1" applyBorder="1" applyAlignment="1">
      <alignment horizontal="center"/>
      <protection/>
    </xf>
    <xf numFmtId="0" fontId="53" fillId="38" borderId="32" xfId="56" applyFont="1" applyFill="1" applyBorder="1" applyAlignment="1">
      <alignment horizontal="center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4 3" xfId="57"/>
    <cellStyle name="Normalny 9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04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53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50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50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51"/>
      <c r="B3" s="112" t="s">
        <v>36</v>
      </c>
      <c r="C3" s="112"/>
      <c r="D3" s="113"/>
      <c r="E3" s="67"/>
      <c r="F3" s="67"/>
      <c r="G3" s="10"/>
      <c r="H3" s="9"/>
      <c r="I3" s="105" t="s">
        <v>1</v>
      </c>
      <c r="J3" s="11" t="s">
        <v>2</v>
      </c>
      <c r="K3" s="76">
        <v>29</v>
      </c>
      <c r="L3" s="77">
        <v>19</v>
      </c>
      <c r="M3" s="76">
        <v>47</v>
      </c>
      <c r="N3" s="77">
        <v>39.5</v>
      </c>
      <c r="O3" s="76">
        <v>48</v>
      </c>
      <c r="P3" s="78">
        <v>38.5</v>
      </c>
      <c r="Q3" s="79">
        <v>29.5</v>
      </c>
      <c r="R3" s="78">
        <v>30.5</v>
      </c>
      <c r="S3" s="79">
        <v>39</v>
      </c>
      <c r="T3" s="78">
        <v>47.5</v>
      </c>
      <c r="U3" s="80">
        <v>47</v>
      </c>
      <c r="V3" s="81">
        <v>21</v>
      </c>
      <c r="W3" s="80">
        <v>48</v>
      </c>
      <c r="X3" s="81">
        <v>12</v>
      </c>
      <c r="Y3" s="80">
        <v>49</v>
      </c>
      <c r="Z3" s="81">
        <v>37</v>
      </c>
      <c r="AA3" s="80">
        <v>39</v>
      </c>
      <c r="AB3" s="81">
        <v>36</v>
      </c>
      <c r="AC3" s="80">
        <v>28</v>
      </c>
      <c r="AD3" s="81">
        <v>32.5</v>
      </c>
      <c r="AE3" s="79">
        <v>45.5</v>
      </c>
      <c r="AF3" s="78">
        <v>42</v>
      </c>
      <c r="AG3" s="79">
        <v>37</v>
      </c>
      <c r="AH3" s="78">
        <v>41</v>
      </c>
      <c r="AI3" s="79">
        <v>29</v>
      </c>
      <c r="AJ3" s="78">
        <v>17</v>
      </c>
      <c r="AK3" s="79">
        <v>22</v>
      </c>
      <c r="AL3" s="78">
        <v>23</v>
      </c>
      <c r="AM3" s="79">
        <v>24.5</v>
      </c>
      <c r="AN3" s="78">
        <v>29</v>
      </c>
      <c r="AO3" s="80">
        <v>35.5</v>
      </c>
      <c r="AP3" s="81">
        <v>20</v>
      </c>
      <c r="AQ3" s="80">
        <v>38</v>
      </c>
      <c r="AR3" s="81">
        <v>41</v>
      </c>
      <c r="AS3" s="80">
        <v>13</v>
      </c>
      <c r="AT3" s="81">
        <v>23</v>
      </c>
      <c r="AU3" s="80">
        <v>40</v>
      </c>
      <c r="AV3" s="81">
        <v>34</v>
      </c>
      <c r="AW3" s="80">
        <v>33</v>
      </c>
      <c r="AX3" s="81">
        <v>28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50"/>
      <c r="B4" s="109" t="s">
        <v>156</v>
      </c>
      <c r="C4" s="109"/>
      <c r="D4" s="110"/>
      <c r="E4" s="66"/>
      <c r="F4" s="62"/>
      <c r="G4" s="108" t="s">
        <v>3</v>
      </c>
      <c r="H4" s="13"/>
      <c r="I4" s="106"/>
      <c r="J4" s="14" t="s">
        <v>4</v>
      </c>
      <c r="K4" s="15">
        <v>40</v>
      </c>
      <c r="L4" s="16">
        <v>25</v>
      </c>
      <c r="M4" s="15">
        <v>40</v>
      </c>
      <c r="N4" s="16">
        <v>40</v>
      </c>
      <c r="O4" s="15">
        <v>40</v>
      </c>
      <c r="P4" s="16">
        <v>40</v>
      </c>
      <c r="Q4" s="15">
        <v>40</v>
      </c>
      <c r="R4" s="16">
        <v>40</v>
      </c>
      <c r="S4" s="15">
        <v>40</v>
      </c>
      <c r="T4" s="16">
        <v>40</v>
      </c>
      <c r="U4" s="17">
        <v>40</v>
      </c>
      <c r="V4" s="18">
        <v>15</v>
      </c>
      <c r="W4" s="17">
        <v>40</v>
      </c>
      <c r="X4" s="18">
        <v>15</v>
      </c>
      <c r="Y4" s="17">
        <v>40</v>
      </c>
      <c r="Z4" s="18">
        <v>25</v>
      </c>
      <c r="AA4" s="17">
        <v>40</v>
      </c>
      <c r="AB4" s="18">
        <v>25</v>
      </c>
      <c r="AC4" s="17">
        <v>20</v>
      </c>
      <c r="AD4" s="18">
        <v>25</v>
      </c>
      <c r="AE4" s="15">
        <v>40</v>
      </c>
      <c r="AF4" s="16">
        <v>40</v>
      </c>
      <c r="AG4" s="15">
        <v>35</v>
      </c>
      <c r="AH4" s="16">
        <v>40</v>
      </c>
      <c r="AI4" s="15">
        <v>40</v>
      </c>
      <c r="AJ4" s="16">
        <v>40</v>
      </c>
      <c r="AK4" s="15">
        <v>15</v>
      </c>
      <c r="AL4" s="16">
        <v>15</v>
      </c>
      <c r="AM4" s="15">
        <v>40</v>
      </c>
      <c r="AN4" s="16">
        <v>40</v>
      </c>
      <c r="AO4" s="17">
        <v>25</v>
      </c>
      <c r="AP4" s="18">
        <v>15</v>
      </c>
      <c r="AQ4" s="17">
        <v>35</v>
      </c>
      <c r="AR4" s="18">
        <v>40</v>
      </c>
      <c r="AS4" s="17">
        <v>15</v>
      </c>
      <c r="AT4" s="18">
        <v>15</v>
      </c>
      <c r="AU4" s="17">
        <v>35</v>
      </c>
      <c r="AV4" s="18">
        <v>25</v>
      </c>
      <c r="AW4" s="17">
        <v>25</v>
      </c>
      <c r="AX4" s="18">
        <v>20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13"/>
      <c r="B5" s="111"/>
      <c r="C5" s="111"/>
      <c r="D5" s="111"/>
      <c r="E5" s="69"/>
      <c r="F5" s="62"/>
      <c r="G5" s="106"/>
      <c r="H5" s="13"/>
      <c r="I5" s="107"/>
      <c r="J5" s="20" t="s">
        <v>5</v>
      </c>
      <c r="K5" s="21" t="s">
        <v>153</v>
      </c>
      <c r="L5" s="22" t="s">
        <v>153</v>
      </c>
      <c r="M5" s="21"/>
      <c r="N5" s="22"/>
      <c r="O5" s="21"/>
      <c r="P5" s="22"/>
      <c r="Q5" s="21" t="s">
        <v>154</v>
      </c>
      <c r="R5" s="22" t="s">
        <v>154</v>
      </c>
      <c r="S5" s="21"/>
      <c r="T5" s="22"/>
      <c r="U5" s="23"/>
      <c r="V5" s="24"/>
      <c r="W5" s="23"/>
      <c r="X5" s="24"/>
      <c r="Y5" s="23"/>
      <c r="Z5" s="24"/>
      <c r="AA5" s="23"/>
      <c r="AB5" s="24"/>
      <c r="AC5" s="23"/>
      <c r="AD5" s="24"/>
      <c r="AE5" s="21"/>
      <c r="AF5" s="22"/>
      <c r="AG5" s="21"/>
      <c r="AH5" s="22"/>
      <c r="AI5" s="21" t="s">
        <v>153</v>
      </c>
      <c r="AJ5" s="22" t="s">
        <v>153</v>
      </c>
      <c r="AK5" s="21"/>
      <c r="AL5" s="22"/>
      <c r="AM5" s="21" t="s">
        <v>154</v>
      </c>
      <c r="AN5" s="22" t="s">
        <v>154</v>
      </c>
      <c r="AO5" s="23"/>
      <c r="AP5" s="24"/>
      <c r="AQ5" s="23" t="s">
        <v>324</v>
      </c>
      <c r="AR5" s="24" t="s">
        <v>324</v>
      </c>
      <c r="AS5" s="23"/>
      <c r="AT5" s="24"/>
      <c r="AU5" s="23"/>
      <c r="AV5" s="24"/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13"/>
      <c r="B6" s="26" t="s">
        <v>6</v>
      </c>
      <c r="C6" s="26" t="s">
        <v>7</v>
      </c>
      <c r="D6" s="26" t="s">
        <v>41</v>
      </c>
      <c r="E6" s="54" t="s">
        <v>53</v>
      </c>
      <c r="F6" s="54" t="s">
        <v>54</v>
      </c>
      <c r="G6" s="107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50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89">
        <v>1</v>
      </c>
      <c r="B8" s="38" t="s">
        <v>30</v>
      </c>
      <c r="C8" s="38" t="s">
        <v>31</v>
      </c>
      <c r="D8" s="38" t="s">
        <v>115</v>
      </c>
      <c r="E8" s="40" t="s">
        <v>116</v>
      </c>
      <c r="F8" s="40" t="s">
        <v>60</v>
      </c>
      <c r="G8" s="30">
        <f aca="true" t="shared" si="0" ref="G8:G29">I8/$I$30</f>
        <v>1</v>
      </c>
      <c r="H8" s="88"/>
      <c r="I8" s="31">
        <f aca="true" t="shared" si="1" ref="I8:I29">SUM(AY8:BB8)</f>
        <v>33</v>
      </c>
      <c r="J8" s="32"/>
      <c r="K8" s="15">
        <v>1</v>
      </c>
      <c r="L8" s="16">
        <v>1</v>
      </c>
      <c r="M8" s="15">
        <v>1</v>
      </c>
      <c r="N8" s="16">
        <v>1</v>
      </c>
      <c r="O8" s="15">
        <v>0</v>
      </c>
      <c r="P8" s="16">
        <v>1</v>
      </c>
      <c r="Q8" s="15">
        <v>1</v>
      </c>
      <c r="R8" s="16">
        <v>0</v>
      </c>
      <c r="S8" s="15">
        <v>1</v>
      </c>
      <c r="T8" s="16">
        <v>0</v>
      </c>
      <c r="U8" s="17">
        <v>1</v>
      </c>
      <c r="V8" s="18">
        <v>1</v>
      </c>
      <c r="W8" s="17">
        <v>1</v>
      </c>
      <c r="X8" s="18">
        <v>1</v>
      </c>
      <c r="Y8" s="17">
        <v>1</v>
      </c>
      <c r="Z8" s="18">
        <v>1</v>
      </c>
      <c r="AA8" s="17">
        <v>1</v>
      </c>
      <c r="AB8" s="18">
        <v>1</v>
      </c>
      <c r="AC8" s="17">
        <v>1</v>
      </c>
      <c r="AD8" s="18">
        <v>0</v>
      </c>
      <c r="AE8" s="15">
        <v>0</v>
      </c>
      <c r="AF8" s="16">
        <v>1</v>
      </c>
      <c r="AG8" s="15">
        <v>1</v>
      </c>
      <c r="AH8" s="16">
        <v>1</v>
      </c>
      <c r="AI8" s="15">
        <v>0</v>
      </c>
      <c r="AJ8" s="16">
        <v>1</v>
      </c>
      <c r="AK8" s="15">
        <v>1</v>
      </c>
      <c r="AL8" s="16">
        <v>1</v>
      </c>
      <c r="AM8" s="15">
        <v>1</v>
      </c>
      <c r="AN8" s="16">
        <v>1</v>
      </c>
      <c r="AO8" s="17">
        <v>0</v>
      </c>
      <c r="AP8" s="18">
        <v>1</v>
      </c>
      <c r="AQ8" s="17">
        <v>1</v>
      </c>
      <c r="AR8" s="18">
        <v>1</v>
      </c>
      <c r="AS8" s="17">
        <v>1</v>
      </c>
      <c r="AT8" s="18">
        <v>1</v>
      </c>
      <c r="AU8" s="17">
        <v>1</v>
      </c>
      <c r="AV8" s="18">
        <v>1</v>
      </c>
      <c r="AW8" s="17">
        <v>1</v>
      </c>
      <c r="AX8" s="18">
        <v>1</v>
      </c>
      <c r="AY8" s="2">
        <f aca="true" t="shared" si="2" ref="AY8:AY29">SUM(K8:T8)</f>
        <v>7</v>
      </c>
      <c r="AZ8" s="2">
        <f aca="true" t="shared" si="3" ref="AZ8:AZ29">SUM(U8:AD8)</f>
        <v>9</v>
      </c>
      <c r="BA8" s="2">
        <f aca="true" t="shared" si="4" ref="BA8:BA29">SUM(AE8:AN8)</f>
        <v>8</v>
      </c>
      <c r="BB8" s="2">
        <f aca="true" t="shared" si="5" ref="BB8:BB29">SUM(AO8:AX8)</f>
        <v>9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29">
        <v>2</v>
      </c>
      <c r="B9" s="38" t="s">
        <v>200</v>
      </c>
      <c r="C9" s="38" t="s">
        <v>201</v>
      </c>
      <c r="D9" s="38" t="s">
        <v>202</v>
      </c>
      <c r="E9" s="40" t="s">
        <v>203</v>
      </c>
      <c r="F9" s="40" t="s">
        <v>204</v>
      </c>
      <c r="G9" s="30">
        <f t="shared" si="0"/>
        <v>0.9696969696969697</v>
      </c>
      <c r="H9" s="6"/>
      <c r="I9" s="31">
        <f t="shared" si="1"/>
        <v>32</v>
      </c>
      <c r="J9" s="32"/>
      <c r="K9" s="15">
        <v>1</v>
      </c>
      <c r="L9" s="16">
        <v>1</v>
      </c>
      <c r="M9" s="15">
        <v>1</v>
      </c>
      <c r="N9" s="16">
        <v>1</v>
      </c>
      <c r="O9" s="15">
        <v>1</v>
      </c>
      <c r="P9" s="16">
        <v>1</v>
      </c>
      <c r="Q9" s="15">
        <v>0</v>
      </c>
      <c r="R9" s="16">
        <v>0</v>
      </c>
      <c r="S9" s="15">
        <v>1</v>
      </c>
      <c r="T9" s="16">
        <v>0</v>
      </c>
      <c r="U9" s="17">
        <v>0</v>
      </c>
      <c r="V9" s="18">
        <v>0</v>
      </c>
      <c r="W9" s="17">
        <v>1</v>
      </c>
      <c r="X9" s="18">
        <v>1</v>
      </c>
      <c r="Y9" s="17">
        <v>1</v>
      </c>
      <c r="Z9" s="18">
        <v>1</v>
      </c>
      <c r="AA9" s="17">
        <v>1</v>
      </c>
      <c r="AB9" s="18">
        <v>1</v>
      </c>
      <c r="AC9" s="17">
        <v>1</v>
      </c>
      <c r="AD9" s="18">
        <v>0</v>
      </c>
      <c r="AE9" s="15">
        <v>1</v>
      </c>
      <c r="AF9" s="16">
        <v>0</v>
      </c>
      <c r="AG9" s="15">
        <v>1</v>
      </c>
      <c r="AH9" s="16">
        <v>1</v>
      </c>
      <c r="AI9" s="15">
        <v>1</v>
      </c>
      <c r="AJ9" s="16">
        <v>1</v>
      </c>
      <c r="AK9" s="15">
        <v>1</v>
      </c>
      <c r="AL9" s="16">
        <v>1</v>
      </c>
      <c r="AM9" s="15">
        <v>1</v>
      </c>
      <c r="AN9" s="16">
        <v>1</v>
      </c>
      <c r="AO9" s="17">
        <v>1</v>
      </c>
      <c r="AP9" s="18">
        <v>1</v>
      </c>
      <c r="AQ9" s="17">
        <v>1</v>
      </c>
      <c r="AR9" s="18">
        <v>1</v>
      </c>
      <c r="AS9" s="17">
        <v>1</v>
      </c>
      <c r="AT9" s="18">
        <v>1</v>
      </c>
      <c r="AU9" s="17">
        <v>1</v>
      </c>
      <c r="AV9" s="18">
        <v>1</v>
      </c>
      <c r="AW9" s="17">
        <v>1</v>
      </c>
      <c r="AX9" s="18">
        <v>0</v>
      </c>
      <c r="AY9" s="2">
        <f t="shared" si="2"/>
        <v>7</v>
      </c>
      <c r="AZ9" s="2">
        <f t="shared" si="3"/>
        <v>7</v>
      </c>
      <c r="BA9" s="2">
        <f t="shared" si="4"/>
        <v>9</v>
      </c>
      <c r="BB9" s="2">
        <f t="shared" si="5"/>
        <v>9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29">
        <v>3</v>
      </c>
      <c r="B10" s="41" t="s">
        <v>27</v>
      </c>
      <c r="C10" s="41" t="s">
        <v>28</v>
      </c>
      <c r="D10" s="38" t="s">
        <v>48</v>
      </c>
      <c r="E10" s="44" t="s">
        <v>125</v>
      </c>
      <c r="F10" s="44" t="s">
        <v>226</v>
      </c>
      <c r="G10" s="30">
        <f t="shared" si="0"/>
        <v>0.9090909090909091</v>
      </c>
      <c r="H10" s="6" t="s">
        <v>105</v>
      </c>
      <c r="I10" s="31">
        <f t="shared" si="1"/>
        <v>30</v>
      </c>
      <c r="J10" s="32"/>
      <c r="K10" s="15">
        <v>1</v>
      </c>
      <c r="L10" s="16">
        <v>1</v>
      </c>
      <c r="M10" s="15">
        <v>0</v>
      </c>
      <c r="N10" s="16">
        <v>1</v>
      </c>
      <c r="O10" s="15">
        <v>1</v>
      </c>
      <c r="P10" s="16">
        <v>1</v>
      </c>
      <c r="Q10" s="15">
        <v>1</v>
      </c>
      <c r="R10" s="16">
        <v>1</v>
      </c>
      <c r="S10" s="15">
        <v>1</v>
      </c>
      <c r="T10" s="16">
        <v>1</v>
      </c>
      <c r="U10" s="17">
        <v>1</v>
      </c>
      <c r="V10" s="18">
        <v>1</v>
      </c>
      <c r="W10" s="17">
        <v>1</v>
      </c>
      <c r="X10" s="18">
        <v>1</v>
      </c>
      <c r="Y10" s="17">
        <v>0</v>
      </c>
      <c r="Z10" s="18">
        <v>1</v>
      </c>
      <c r="AA10" s="17">
        <v>1</v>
      </c>
      <c r="AB10" s="18">
        <v>0</v>
      </c>
      <c r="AC10" s="17">
        <v>1</v>
      </c>
      <c r="AD10" s="18">
        <v>1</v>
      </c>
      <c r="AE10" s="15">
        <v>0</v>
      </c>
      <c r="AF10" s="16">
        <v>0</v>
      </c>
      <c r="AG10" s="15">
        <v>0</v>
      </c>
      <c r="AH10" s="16">
        <v>0</v>
      </c>
      <c r="AI10" s="15">
        <v>0</v>
      </c>
      <c r="AJ10" s="16">
        <v>1</v>
      </c>
      <c r="AK10" s="15">
        <v>1</v>
      </c>
      <c r="AL10" s="16">
        <v>1</v>
      </c>
      <c r="AM10" s="15">
        <v>0</v>
      </c>
      <c r="AN10" s="16">
        <v>0</v>
      </c>
      <c r="AO10" s="17">
        <v>1</v>
      </c>
      <c r="AP10" s="18">
        <v>1</v>
      </c>
      <c r="AQ10" s="17">
        <v>1</v>
      </c>
      <c r="AR10" s="18">
        <v>1</v>
      </c>
      <c r="AS10" s="17">
        <v>1</v>
      </c>
      <c r="AT10" s="18">
        <v>1</v>
      </c>
      <c r="AU10" s="17">
        <v>1</v>
      </c>
      <c r="AV10" s="18">
        <v>1</v>
      </c>
      <c r="AW10" s="17">
        <v>1</v>
      </c>
      <c r="AX10" s="18">
        <v>1</v>
      </c>
      <c r="AY10" s="2">
        <f t="shared" si="2"/>
        <v>9</v>
      </c>
      <c r="AZ10" s="2">
        <f t="shared" si="3"/>
        <v>8</v>
      </c>
      <c r="BA10" s="2">
        <f t="shared" si="4"/>
        <v>3</v>
      </c>
      <c r="BB10" s="2">
        <f t="shared" si="5"/>
        <v>10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102">
        <v>4</v>
      </c>
      <c r="B11" s="38" t="s">
        <v>108</v>
      </c>
      <c r="C11" s="38" t="s">
        <v>109</v>
      </c>
      <c r="D11" s="38" t="s">
        <v>110</v>
      </c>
      <c r="E11" s="40" t="s">
        <v>176</v>
      </c>
      <c r="F11" s="40" t="s">
        <v>77</v>
      </c>
      <c r="G11" s="30">
        <f t="shared" si="0"/>
        <v>0.8484848484848485</v>
      </c>
      <c r="H11" s="6"/>
      <c r="I11" s="31">
        <f t="shared" si="1"/>
        <v>28</v>
      </c>
      <c r="J11" s="32"/>
      <c r="K11" s="15">
        <v>1</v>
      </c>
      <c r="L11" s="16">
        <v>0</v>
      </c>
      <c r="M11" s="15">
        <v>1</v>
      </c>
      <c r="N11" s="16">
        <v>0</v>
      </c>
      <c r="O11" s="15">
        <v>0</v>
      </c>
      <c r="P11" s="16">
        <v>1</v>
      </c>
      <c r="Q11" s="15">
        <v>0</v>
      </c>
      <c r="R11" s="16">
        <v>0</v>
      </c>
      <c r="S11" s="15">
        <v>1</v>
      </c>
      <c r="T11" s="16">
        <v>0</v>
      </c>
      <c r="U11" s="17">
        <v>1</v>
      </c>
      <c r="V11" s="18">
        <v>1</v>
      </c>
      <c r="W11" s="17">
        <v>1</v>
      </c>
      <c r="X11" s="18">
        <v>1</v>
      </c>
      <c r="Y11" s="17">
        <v>1</v>
      </c>
      <c r="Z11" s="18">
        <v>0</v>
      </c>
      <c r="AA11" s="17">
        <v>0</v>
      </c>
      <c r="AB11" s="18">
        <v>1</v>
      </c>
      <c r="AC11" s="17">
        <v>0</v>
      </c>
      <c r="AD11" s="18">
        <v>1</v>
      </c>
      <c r="AE11" s="15">
        <v>1</v>
      </c>
      <c r="AF11" s="16">
        <v>0</v>
      </c>
      <c r="AG11" s="15">
        <v>1</v>
      </c>
      <c r="AH11" s="16">
        <v>1</v>
      </c>
      <c r="AI11" s="15">
        <v>1</v>
      </c>
      <c r="AJ11" s="16">
        <v>1</v>
      </c>
      <c r="AK11" s="15">
        <v>1</v>
      </c>
      <c r="AL11" s="16">
        <v>0</v>
      </c>
      <c r="AM11" s="15">
        <v>1</v>
      </c>
      <c r="AN11" s="16">
        <v>1</v>
      </c>
      <c r="AO11" s="17">
        <v>1</v>
      </c>
      <c r="AP11" s="18">
        <v>0</v>
      </c>
      <c r="AQ11" s="17">
        <v>1</v>
      </c>
      <c r="AR11" s="18">
        <v>1</v>
      </c>
      <c r="AS11" s="17">
        <v>1</v>
      </c>
      <c r="AT11" s="18">
        <v>1</v>
      </c>
      <c r="AU11" s="17">
        <v>1</v>
      </c>
      <c r="AV11" s="18">
        <v>1</v>
      </c>
      <c r="AW11" s="17">
        <v>1</v>
      </c>
      <c r="AX11" s="18">
        <v>1</v>
      </c>
      <c r="AY11" s="2">
        <f t="shared" si="2"/>
        <v>4</v>
      </c>
      <c r="AZ11" s="2">
        <f t="shared" si="3"/>
        <v>7</v>
      </c>
      <c r="BA11" s="2">
        <f t="shared" si="4"/>
        <v>8</v>
      </c>
      <c r="BB11" s="2">
        <f t="shared" si="5"/>
        <v>9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103"/>
      <c r="B12" s="87" t="s">
        <v>177</v>
      </c>
      <c r="C12" s="87" t="s">
        <v>326</v>
      </c>
      <c r="D12" s="38"/>
      <c r="E12" s="40"/>
      <c r="F12" s="40"/>
      <c r="G12" s="30">
        <f t="shared" si="0"/>
        <v>0.8484848484848485</v>
      </c>
      <c r="H12" s="6"/>
      <c r="I12" s="31">
        <f t="shared" si="1"/>
        <v>28</v>
      </c>
      <c r="J12" s="32"/>
      <c r="K12" s="15">
        <v>1</v>
      </c>
      <c r="L12" s="16">
        <v>0</v>
      </c>
      <c r="M12" s="15">
        <v>1</v>
      </c>
      <c r="N12" s="16">
        <v>1</v>
      </c>
      <c r="O12" s="15">
        <v>0</v>
      </c>
      <c r="P12" s="16">
        <v>1</v>
      </c>
      <c r="Q12" s="15">
        <v>1</v>
      </c>
      <c r="R12" s="16">
        <v>0</v>
      </c>
      <c r="S12" s="15">
        <v>1</v>
      </c>
      <c r="T12" s="16">
        <v>1</v>
      </c>
      <c r="U12" s="17">
        <v>1</v>
      </c>
      <c r="V12" s="18">
        <v>1</v>
      </c>
      <c r="W12" s="17">
        <v>1</v>
      </c>
      <c r="X12" s="18">
        <v>1</v>
      </c>
      <c r="Y12" s="17">
        <v>1</v>
      </c>
      <c r="Z12" s="18">
        <v>0</v>
      </c>
      <c r="AA12" s="17">
        <v>1</v>
      </c>
      <c r="AB12" s="18">
        <v>1</v>
      </c>
      <c r="AC12" s="17">
        <v>1</v>
      </c>
      <c r="AD12" s="18">
        <v>1</v>
      </c>
      <c r="AE12" s="15">
        <v>0</v>
      </c>
      <c r="AF12" s="16">
        <v>1</v>
      </c>
      <c r="AG12" s="15">
        <v>1</v>
      </c>
      <c r="AH12" s="16">
        <v>0</v>
      </c>
      <c r="AI12" s="15">
        <v>0</v>
      </c>
      <c r="AJ12" s="16">
        <v>1</v>
      </c>
      <c r="AK12" s="15">
        <v>1</v>
      </c>
      <c r="AL12" s="16">
        <v>1</v>
      </c>
      <c r="AM12" s="15">
        <v>1</v>
      </c>
      <c r="AN12" s="16">
        <v>0</v>
      </c>
      <c r="AO12" s="17">
        <v>1</v>
      </c>
      <c r="AP12" s="18">
        <v>0</v>
      </c>
      <c r="AQ12" s="17">
        <v>0</v>
      </c>
      <c r="AR12" s="18">
        <v>0</v>
      </c>
      <c r="AS12" s="17">
        <v>1</v>
      </c>
      <c r="AT12" s="18">
        <v>1</v>
      </c>
      <c r="AU12" s="17">
        <v>1</v>
      </c>
      <c r="AV12" s="18">
        <v>0</v>
      </c>
      <c r="AW12" s="17">
        <v>1</v>
      </c>
      <c r="AX12" s="18">
        <v>1</v>
      </c>
      <c r="AY12" s="2">
        <f t="shared" si="2"/>
        <v>7</v>
      </c>
      <c r="AZ12" s="2">
        <f t="shared" si="3"/>
        <v>9</v>
      </c>
      <c r="BA12" s="2">
        <f t="shared" si="4"/>
        <v>6</v>
      </c>
      <c r="BB12" s="2">
        <f t="shared" si="5"/>
        <v>6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102">
        <v>6</v>
      </c>
      <c r="B13" s="38" t="s">
        <v>21</v>
      </c>
      <c r="C13" s="38" t="s">
        <v>55</v>
      </c>
      <c r="D13" s="38" t="s">
        <v>159</v>
      </c>
      <c r="E13" s="40" t="s">
        <v>56</v>
      </c>
      <c r="F13" s="40" t="s">
        <v>57</v>
      </c>
      <c r="G13" s="30">
        <f t="shared" si="0"/>
        <v>0.8181818181818182</v>
      </c>
      <c r="H13" s="6"/>
      <c r="I13" s="31">
        <f t="shared" si="1"/>
        <v>27</v>
      </c>
      <c r="J13" s="32"/>
      <c r="K13" s="15">
        <v>0</v>
      </c>
      <c r="L13" s="16">
        <v>0</v>
      </c>
      <c r="M13" s="15">
        <v>1</v>
      </c>
      <c r="N13" s="16">
        <v>1</v>
      </c>
      <c r="O13" s="15">
        <v>1</v>
      </c>
      <c r="P13" s="16">
        <v>1</v>
      </c>
      <c r="Q13" s="15">
        <v>0</v>
      </c>
      <c r="R13" s="16">
        <v>0</v>
      </c>
      <c r="S13" s="15">
        <v>1</v>
      </c>
      <c r="T13" s="16">
        <v>1</v>
      </c>
      <c r="U13" s="17">
        <v>0</v>
      </c>
      <c r="V13" s="18">
        <v>0</v>
      </c>
      <c r="W13" s="17">
        <v>1</v>
      </c>
      <c r="X13" s="18">
        <v>1</v>
      </c>
      <c r="Y13" s="17">
        <v>1</v>
      </c>
      <c r="Z13" s="18">
        <v>0</v>
      </c>
      <c r="AA13" s="17">
        <v>1</v>
      </c>
      <c r="AB13" s="18">
        <v>1</v>
      </c>
      <c r="AC13" s="17">
        <v>1</v>
      </c>
      <c r="AD13" s="18">
        <v>1</v>
      </c>
      <c r="AE13" s="15">
        <v>0</v>
      </c>
      <c r="AF13" s="16">
        <v>0</v>
      </c>
      <c r="AG13" s="15">
        <v>0</v>
      </c>
      <c r="AH13" s="16">
        <v>1</v>
      </c>
      <c r="AI13" s="15">
        <v>1</v>
      </c>
      <c r="AJ13" s="16">
        <v>1</v>
      </c>
      <c r="AK13" s="15">
        <v>1</v>
      </c>
      <c r="AL13" s="16">
        <v>0</v>
      </c>
      <c r="AM13" s="15">
        <v>1</v>
      </c>
      <c r="AN13" s="16">
        <v>1</v>
      </c>
      <c r="AO13" s="17">
        <v>1</v>
      </c>
      <c r="AP13" s="18">
        <v>1</v>
      </c>
      <c r="AQ13" s="17">
        <v>1</v>
      </c>
      <c r="AR13" s="18">
        <v>1</v>
      </c>
      <c r="AS13" s="17">
        <v>1</v>
      </c>
      <c r="AT13" s="18">
        <v>1</v>
      </c>
      <c r="AU13" s="17">
        <v>1</v>
      </c>
      <c r="AV13" s="18">
        <v>0</v>
      </c>
      <c r="AW13" s="17">
        <v>1</v>
      </c>
      <c r="AX13" s="18">
        <v>0</v>
      </c>
      <c r="AY13" s="2">
        <f t="shared" si="2"/>
        <v>6</v>
      </c>
      <c r="AZ13" s="2">
        <f t="shared" si="3"/>
        <v>7</v>
      </c>
      <c r="BA13" s="2">
        <f t="shared" si="4"/>
        <v>6</v>
      </c>
      <c r="BB13" s="2">
        <f t="shared" si="5"/>
        <v>8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104"/>
      <c r="B14" s="38" t="s">
        <v>167</v>
      </c>
      <c r="C14" s="38" t="s">
        <v>190</v>
      </c>
      <c r="D14" s="38" t="s">
        <v>191</v>
      </c>
      <c r="E14" s="40" t="s">
        <v>82</v>
      </c>
      <c r="F14" s="40" t="s">
        <v>60</v>
      </c>
      <c r="G14" s="30">
        <f t="shared" si="0"/>
        <v>0.8181818181818182</v>
      </c>
      <c r="H14" s="6"/>
      <c r="I14" s="31">
        <f t="shared" si="1"/>
        <v>27</v>
      </c>
      <c r="J14" s="32"/>
      <c r="K14" s="15">
        <v>1</v>
      </c>
      <c r="L14" s="16">
        <v>0</v>
      </c>
      <c r="M14" s="15">
        <v>0</v>
      </c>
      <c r="N14" s="16">
        <v>1</v>
      </c>
      <c r="O14" s="15">
        <v>1</v>
      </c>
      <c r="P14" s="16">
        <v>1</v>
      </c>
      <c r="Q14" s="15">
        <v>0</v>
      </c>
      <c r="R14" s="16">
        <v>1</v>
      </c>
      <c r="S14" s="15">
        <v>1</v>
      </c>
      <c r="T14" s="16">
        <v>1</v>
      </c>
      <c r="U14" s="17">
        <v>1</v>
      </c>
      <c r="V14" s="18">
        <v>1</v>
      </c>
      <c r="W14" s="17">
        <v>1</v>
      </c>
      <c r="X14" s="18">
        <v>0</v>
      </c>
      <c r="Y14" s="17">
        <v>1</v>
      </c>
      <c r="Z14" s="18">
        <v>0</v>
      </c>
      <c r="AA14" s="17">
        <v>0</v>
      </c>
      <c r="AB14" s="18">
        <v>1</v>
      </c>
      <c r="AC14" s="17">
        <v>0</v>
      </c>
      <c r="AD14" s="18">
        <v>0</v>
      </c>
      <c r="AE14" s="15">
        <v>1</v>
      </c>
      <c r="AF14" s="16">
        <v>1</v>
      </c>
      <c r="AG14" s="15">
        <v>1</v>
      </c>
      <c r="AH14" s="16">
        <v>0</v>
      </c>
      <c r="AI14" s="15">
        <v>1</v>
      </c>
      <c r="AJ14" s="16">
        <v>1</v>
      </c>
      <c r="AK14" s="15">
        <v>1</v>
      </c>
      <c r="AL14" s="16">
        <v>0</v>
      </c>
      <c r="AM14" s="15">
        <v>1</v>
      </c>
      <c r="AN14" s="16">
        <v>1</v>
      </c>
      <c r="AO14" s="17">
        <v>0</v>
      </c>
      <c r="AP14" s="18">
        <v>1</v>
      </c>
      <c r="AQ14" s="17">
        <v>1</v>
      </c>
      <c r="AR14" s="18">
        <v>1</v>
      </c>
      <c r="AS14" s="17">
        <v>1</v>
      </c>
      <c r="AT14" s="18">
        <v>0</v>
      </c>
      <c r="AU14" s="17">
        <v>1</v>
      </c>
      <c r="AV14" s="18">
        <v>1</v>
      </c>
      <c r="AW14" s="17">
        <v>1</v>
      </c>
      <c r="AX14" s="18">
        <v>0</v>
      </c>
      <c r="AY14" s="2">
        <f t="shared" si="2"/>
        <v>7</v>
      </c>
      <c r="AZ14" s="2">
        <f t="shared" si="3"/>
        <v>5</v>
      </c>
      <c r="BA14" s="2">
        <f t="shared" si="4"/>
        <v>8</v>
      </c>
      <c r="BB14" s="2">
        <f t="shared" si="5"/>
        <v>7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103"/>
      <c r="B15" s="38" t="s">
        <v>47</v>
      </c>
      <c r="C15" s="38" t="s">
        <v>119</v>
      </c>
      <c r="D15" s="38" t="s">
        <v>120</v>
      </c>
      <c r="E15" s="40" t="s">
        <v>117</v>
      </c>
      <c r="F15" s="40" t="s">
        <v>192</v>
      </c>
      <c r="G15" s="30">
        <f t="shared" si="0"/>
        <v>0.8181818181818182</v>
      </c>
      <c r="H15" s="6"/>
      <c r="I15" s="31">
        <f t="shared" si="1"/>
        <v>27</v>
      </c>
      <c r="J15" s="32"/>
      <c r="K15" s="15">
        <v>0</v>
      </c>
      <c r="L15" s="16">
        <v>1</v>
      </c>
      <c r="M15" s="15">
        <v>0</v>
      </c>
      <c r="N15" s="16">
        <v>1</v>
      </c>
      <c r="O15" s="15">
        <v>1</v>
      </c>
      <c r="P15" s="16">
        <v>1</v>
      </c>
      <c r="Q15" s="15">
        <v>1</v>
      </c>
      <c r="R15" s="16">
        <v>1</v>
      </c>
      <c r="S15" s="15">
        <v>1</v>
      </c>
      <c r="T15" s="16">
        <v>1</v>
      </c>
      <c r="U15" s="17">
        <v>0</v>
      </c>
      <c r="V15" s="18">
        <v>1</v>
      </c>
      <c r="W15" s="17">
        <v>1</v>
      </c>
      <c r="X15" s="18">
        <v>1</v>
      </c>
      <c r="Y15" s="17">
        <v>1</v>
      </c>
      <c r="Z15" s="18">
        <v>1</v>
      </c>
      <c r="AA15" s="17">
        <v>1</v>
      </c>
      <c r="AB15" s="18">
        <v>1</v>
      </c>
      <c r="AC15" s="17">
        <v>0</v>
      </c>
      <c r="AD15" s="18">
        <v>0</v>
      </c>
      <c r="AE15" s="15">
        <v>0</v>
      </c>
      <c r="AF15" s="16">
        <v>0</v>
      </c>
      <c r="AG15" s="15">
        <v>0</v>
      </c>
      <c r="AH15" s="16">
        <v>0</v>
      </c>
      <c r="AI15" s="15">
        <v>0</v>
      </c>
      <c r="AJ15" s="16">
        <v>1</v>
      </c>
      <c r="AK15" s="15">
        <v>0</v>
      </c>
      <c r="AL15" s="16">
        <v>1</v>
      </c>
      <c r="AM15" s="15">
        <v>1</v>
      </c>
      <c r="AN15" s="16">
        <v>1</v>
      </c>
      <c r="AO15" s="17">
        <v>0</v>
      </c>
      <c r="AP15" s="18">
        <v>1</v>
      </c>
      <c r="AQ15" s="17">
        <v>1</v>
      </c>
      <c r="AR15" s="18">
        <v>1</v>
      </c>
      <c r="AS15" s="17">
        <v>1</v>
      </c>
      <c r="AT15" s="18">
        <v>1</v>
      </c>
      <c r="AU15" s="17">
        <v>1</v>
      </c>
      <c r="AV15" s="18">
        <v>1</v>
      </c>
      <c r="AW15" s="17">
        <v>0</v>
      </c>
      <c r="AX15" s="18">
        <v>1</v>
      </c>
      <c r="AY15" s="2">
        <f t="shared" si="2"/>
        <v>8</v>
      </c>
      <c r="AZ15" s="2">
        <f t="shared" si="3"/>
        <v>7</v>
      </c>
      <c r="BA15" s="2">
        <f t="shared" si="4"/>
        <v>4</v>
      </c>
      <c r="BB15" s="2">
        <f t="shared" si="5"/>
        <v>8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29">
        <v>9</v>
      </c>
      <c r="B16" s="38" t="s">
        <v>162</v>
      </c>
      <c r="C16" s="38" t="s">
        <v>163</v>
      </c>
      <c r="D16" s="38" t="s">
        <v>164</v>
      </c>
      <c r="E16" s="40" t="s">
        <v>165</v>
      </c>
      <c r="F16" s="40" t="s">
        <v>166</v>
      </c>
      <c r="G16" s="30">
        <f t="shared" si="0"/>
        <v>0.7575757575757576</v>
      </c>
      <c r="H16" s="6"/>
      <c r="I16" s="31">
        <f t="shared" si="1"/>
        <v>25</v>
      </c>
      <c r="J16" s="32"/>
      <c r="K16" s="15">
        <v>1</v>
      </c>
      <c r="L16" s="16">
        <v>0</v>
      </c>
      <c r="M16" s="15">
        <v>1</v>
      </c>
      <c r="N16" s="16">
        <v>1</v>
      </c>
      <c r="O16" s="15">
        <v>1</v>
      </c>
      <c r="P16" s="16">
        <v>1</v>
      </c>
      <c r="Q16" s="15">
        <v>0</v>
      </c>
      <c r="R16" s="16">
        <v>0</v>
      </c>
      <c r="S16" s="15">
        <v>1</v>
      </c>
      <c r="T16" s="16">
        <v>1</v>
      </c>
      <c r="U16" s="17">
        <v>1</v>
      </c>
      <c r="V16" s="18">
        <v>1</v>
      </c>
      <c r="W16" s="17">
        <v>1</v>
      </c>
      <c r="X16" s="18">
        <v>1</v>
      </c>
      <c r="Y16" s="17">
        <v>0</v>
      </c>
      <c r="Z16" s="18">
        <v>1</v>
      </c>
      <c r="AA16" s="17">
        <v>0</v>
      </c>
      <c r="AB16" s="18">
        <v>0</v>
      </c>
      <c r="AC16" s="17">
        <v>0</v>
      </c>
      <c r="AD16" s="18">
        <v>1</v>
      </c>
      <c r="AE16" s="15">
        <v>1</v>
      </c>
      <c r="AF16" s="16">
        <v>0</v>
      </c>
      <c r="AG16" s="15">
        <v>0</v>
      </c>
      <c r="AH16" s="16">
        <v>0</v>
      </c>
      <c r="AI16" s="15">
        <v>1</v>
      </c>
      <c r="AJ16" s="16">
        <v>1</v>
      </c>
      <c r="AK16" s="15">
        <v>0</v>
      </c>
      <c r="AL16" s="16">
        <v>0</v>
      </c>
      <c r="AM16" s="15">
        <v>1</v>
      </c>
      <c r="AN16" s="16">
        <v>0</v>
      </c>
      <c r="AO16" s="17">
        <v>1</v>
      </c>
      <c r="AP16" s="18">
        <v>0</v>
      </c>
      <c r="AQ16" s="17">
        <v>1</v>
      </c>
      <c r="AR16" s="18">
        <v>1</v>
      </c>
      <c r="AS16" s="17">
        <v>1</v>
      </c>
      <c r="AT16" s="18">
        <v>0</v>
      </c>
      <c r="AU16" s="17">
        <v>1</v>
      </c>
      <c r="AV16" s="18">
        <v>1</v>
      </c>
      <c r="AW16" s="17">
        <v>1</v>
      </c>
      <c r="AX16" s="18">
        <v>1</v>
      </c>
      <c r="AY16" s="2">
        <f t="shared" si="2"/>
        <v>7</v>
      </c>
      <c r="AZ16" s="2">
        <f t="shared" si="3"/>
        <v>6</v>
      </c>
      <c r="BA16" s="2">
        <f t="shared" si="4"/>
        <v>4</v>
      </c>
      <c r="BB16" s="2">
        <f t="shared" si="5"/>
        <v>8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89">
        <v>10</v>
      </c>
      <c r="B17" s="38" t="s">
        <v>167</v>
      </c>
      <c r="C17" s="38" t="s">
        <v>168</v>
      </c>
      <c r="D17" s="38" t="s">
        <v>169</v>
      </c>
      <c r="E17" s="43" t="s">
        <v>170</v>
      </c>
      <c r="F17" s="43" t="s">
        <v>171</v>
      </c>
      <c r="G17" s="30">
        <f t="shared" si="0"/>
        <v>0.7272727272727273</v>
      </c>
      <c r="H17" s="6"/>
      <c r="I17" s="31">
        <f t="shared" si="1"/>
        <v>24</v>
      </c>
      <c r="J17" s="32"/>
      <c r="K17" s="15">
        <v>1</v>
      </c>
      <c r="L17" s="16">
        <v>0</v>
      </c>
      <c r="M17" s="15">
        <v>0</v>
      </c>
      <c r="N17" s="16">
        <v>1</v>
      </c>
      <c r="O17" s="15">
        <v>1</v>
      </c>
      <c r="P17" s="16">
        <v>1</v>
      </c>
      <c r="Q17" s="15">
        <v>0</v>
      </c>
      <c r="R17" s="16">
        <v>1</v>
      </c>
      <c r="S17" s="15">
        <v>1</v>
      </c>
      <c r="T17" s="16">
        <v>1</v>
      </c>
      <c r="U17" s="17">
        <v>0</v>
      </c>
      <c r="V17" s="18">
        <v>0</v>
      </c>
      <c r="W17" s="17">
        <v>1</v>
      </c>
      <c r="X17" s="18">
        <v>1</v>
      </c>
      <c r="Y17" s="17">
        <v>0</v>
      </c>
      <c r="Z17" s="18">
        <v>1</v>
      </c>
      <c r="AA17" s="17">
        <v>1</v>
      </c>
      <c r="AB17" s="18">
        <v>1</v>
      </c>
      <c r="AC17" s="17">
        <v>0</v>
      </c>
      <c r="AD17" s="18">
        <v>1</v>
      </c>
      <c r="AE17" s="15">
        <v>0</v>
      </c>
      <c r="AF17" s="16">
        <v>0</v>
      </c>
      <c r="AG17" s="15">
        <v>1</v>
      </c>
      <c r="AH17" s="16">
        <v>0</v>
      </c>
      <c r="AI17" s="15">
        <v>1</v>
      </c>
      <c r="AJ17" s="16">
        <v>1</v>
      </c>
      <c r="AK17" s="15">
        <v>1</v>
      </c>
      <c r="AL17" s="16">
        <v>1</v>
      </c>
      <c r="AM17" s="15">
        <v>0</v>
      </c>
      <c r="AN17" s="16">
        <v>0</v>
      </c>
      <c r="AO17" s="17">
        <v>1</v>
      </c>
      <c r="AP17" s="18">
        <v>1</v>
      </c>
      <c r="AQ17" s="17">
        <v>0</v>
      </c>
      <c r="AR17" s="18">
        <v>1</v>
      </c>
      <c r="AS17" s="17">
        <v>1</v>
      </c>
      <c r="AT17" s="18">
        <v>0</v>
      </c>
      <c r="AU17" s="17">
        <v>1</v>
      </c>
      <c r="AV17" s="18">
        <v>1</v>
      </c>
      <c r="AW17" s="17">
        <v>0</v>
      </c>
      <c r="AX17" s="18">
        <v>0</v>
      </c>
      <c r="AY17" s="2">
        <f t="shared" si="2"/>
        <v>7</v>
      </c>
      <c r="AZ17" s="2">
        <f t="shared" si="3"/>
        <v>6</v>
      </c>
      <c r="BA17" s="2">
        <f t="shared" si="4"/>
        <v>5</v>
      </c>
      <c r="BB17" s="2">
        <f t="shared" si="5"/>
        <v>6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29">
        <v>11</v>
      </c>
      <c r="B18" s="38" t="s">
        <v>16</v>
      </c>
      <c r="C18" s="38" t="s">
        <v>29</v>
      </c>
      <c r="D18" s="38" t="s">
        <v>49</v>
      </c>
      <c r="E18" s="60" t="s">
        <v>182</v>
      </c>
      <c r="F18" s="60" t="s">
        <v>112</v>
      </c>
      <c r="G18" s="30">
        <f t="shared" si="0"/>
        <v>0.696969696969697</v>
      </c>
      <c r="H18" s="6"/>
      <c r="I18" s="31">
        <f t="shared" si="1"/>
        <v>23</v>
      </c>
      <c r="J18" s="32"/>
      <c r="K18" s="15">
        <v>1</v>
      </c>
      <c r="L18" s="16">
        <v>0</v>
      </c>
      <c r="M18" s="15">
        <v>0</v>
      </c>
      <c r="N18" s="16">
        <v>1</v>
      </c>
      <c r="O18" s="15">
        <v>1</v>
      </c>
      <c r="P18" s="16">
        <v>1</v>
      </c>
      <c r="Q18" s="15">
        <v>1</v>
      </c>
      <c r="R18" s="16">
        <v>0</v>
      </c>
      <c r="S18" s="15">
        <v>1</v>
      </c>
      <c r="T18" s="16">
        <v>0</v>
      </c>
      <c r="U18" s="17">
        <v>0</v>
      </c>
      <c r="V18" s="18">
        <v>1</v>
      </c>
      <c r="W18" s="17">
        <v>1</v>
      </c>
      <c r="X18" s="18">
        <v>1</v>
      </c>
      <c r="Y18" s="17">
        <v>0</v>
      </c>
      <c r="Z18" s="18">
        <v>1</v>
      </c>
      <c r="AA18" s="17">
        <v>0</v>
      </c>
      <c r="AB18" s="18">
        <v>0</v>
      </c>
      <c r="AC18" s="17">
        <v>1</v>
      </c>
      <c r="AD18" s="18">
        <v>1</v>
      </c>
      <c r="AE18" s="15">
        <v>1</v>
      </c>
      <c r="AF18" s="16">
        <v>0</v>
      </c>
      <c r="AG18" s="15">
        <v>1</v>
      </c>
      <c r="AH18" s="16">
        <v>1</v>
      </c>
      <c r="AI18" s="15">
        <v>1</v>
      </c>
      <c r="AJ18" s="16">
        <v>0</v>
      </c>
      <c r="AK18" s="15">
        <v>0</v>
      </c>
      <c r="AL18" s="16">
        <v>1</v>
      </c>
      <c r="AM18" s="15">
        <v>0</v>
      </c>
      <c r="AN18" s="16">
        <v>1</v>
      </c>
      <c r="AO18" s="17">
        <v>0</v>
      </c>
      <c r="AP18" s="18">
        <v>1</v>
      </c>
      <c r="AQ18" s="17">
        <v>1</v>
      </c>
      <c r="AR18" s="18">
        <v>1</v>
      </c>
      <c r="AS18" s="17">
        <v>1</v>
      </c>
      <c r="AT18" s="18">
        <v>0</v>
      </c>
      <c r="AU18" s="17">
        <v>0</v>
      </c>
      <c r="AV18" s="18">
        <v>1</v>
      </c>
      <c r="AW18" s="17">
        <v>0</v>
      </c>
      <c r="AX18" s="18">
        <v>0</v>
      </c>
      <c r="AY18" s="2">
        <f t="shared" si="2"/>
        <v>6</v>
      </c>
      <c r="AZ18" s="2">
        <f t="shared" si="3"/>
        <v>6</v>
      </c>
      <c r="BA18" s="2">
        <f t="shared" si="4"/>
        <v>6</v>
      </c>
      <c r="BB18" s="2">
        <f t="shared" si="5"/>
        <v>5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29">
        <v>12</v>
      </c>
      <c r="B19" s="38" t="s">
        <v>247</v>
      </c>
      <c r="C19" s="38" t="s">
        <v>83</v>
      </c>
      <c r="D19" s="38" t="s">
        <v>84</v>
      </c>
      <c r="E19" s="40" t="s">
        <v>117</v>
      </c>
      <c r="F19" s="40" t="s">
        <v>124</v>
      </c>
      <c r="G19" s="30">
        <f t="shared" si="0"/>
        <v>0.6666666666666666</v>
      </c>
      <c r="H19" s="6"/>
      <c r="I19" s="31">
        <f t="shared" si="1"/>
        <v>22</v>
      </c>
      <c r="J19" s="32"/>
      <c r="K19" s="15">
        <v>0</v>
      </c>
      <c r="L19" s="16">
        <v>0</v>
      </c>
      <c r="M19" s="15">
        <v>1</v>
      </c>
      <c r="N19" s="16">
        <v>1</v>
      </c>
      <c r="O19" s="15">
        <v>0</v>
      </c>
      <c r="P19" s="16">
        <v>1</v>
      </c>
      <c r="Q19" s="15">
        <v>0</v>
      </c>
      <c r="R19" s="16">
        <v>1</v>
      </c>
      <c r="S19" s="15">
        <v>1</v>
      </c>
      <c r="T19" s="16">
        <v>1</v>
      </c>
      <c r="U19" s="17">
        <v>1</v>
      </c>
      <c r="V19" s="18">
        <v>1</v>
      </c>
      <c r="W19" s="17">
        <v>0</v>
      </c>
      <c r="X19" s="18">
        <v>1</v>
      </c>
      <c r="Y19" s="17">
        <v>0</v>
      </c>
      <c r="Z19" s="18">
        <v>0</v>
      </c>
      <c r="AA19" s="17">
        <v>1</v>
      </c>
      <c r="AB19" s="18">
        <v>1</v>
      </c>
      <c r="AC19" s="17">
        <v>0</v>
      </c>
      <c r="AD19" s="18">
        <v>0</v>
      </c>
      <c r="AE19" s="15">
        <v>0</v>
      </c>
      <c r="AF19" s="16">
        <v>0</v>
      </c>
      <c r="AG19" s="15">
        <v>0</v>
      </c>
      <c r="AH19" s="16">
        <v>0</v>
      </c>
      <c r="AI19" s="15">
        <v>1</v>
      </c>
      <c r="AJ19" s="16">
        <v>1</v>
      </c>
      <c r="AK19" s="15">
        <v>0</v>
      </c>
      <c r="AL19" s="16">
        <v>1</v>
      </c>
      <c r="AM19" s="15">
        <v>1</v>
      </c>
      <c r="AN19" s="16">
        <v>0</v>
      </c>
      <c r="AO19" s="17">
        <v>0</v>
      </c>
      <c r="AP19" s="18">
        <v>1</v>
      </c>
      <c r="AQ19" s="17">
        <v>1</v>
      </c>
      <c r="AR19" s="18">
        <v>1</v>
      </c>
      <c r="AS19" s="17">
        <v>1</v>
      </c>
      <c r="AT19" s="18">
        <v>0</v>
      </c>
      <c r="AU19" s="17">
        <v>1</v>
      </c>
      <c r="AV19" s="18">
        <v>1</v>
      </c>
      <c r="AW19" s="17">
        <v>1</v>
      </c>
      <c r="AX19" s="18">
        <v>0</v>
      </c>
      <c r="AY19" s="2">
        <f t="shared" si="2"/>
        <v>6</v>
      </c>
      <c r="AZ19" s="2">
        <f t="shared" si="3"/>
        <v>5</v>
      </c>
      <c r="BA19" s="2">
        <f t="shared" si="4"/>
        <v>4</v>
      </c>
      <c r="BB19" s="2">
        <f t="shared" si="5"/>
        <v>7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102">
        <v>13</v>
      </c>
      <c r="B20" s="38" t="s">
        <v>45</v>
      </c>
      <c r="C20" s="38" t="s">
        <v>67</v>
      </c>
      <c r="D20" s="38" t="s">
        <v>68</v>
      </c>
      <c r="E20" s="61" t="s">
        <v>111</v>
      </c>
      <c r="F20" s="61" t="s">
        <v>77</v>
      </c>
      <c r="G20" s="30">
        <f t="shared" si="0"/>
        <v>0.6363636363636364</v>
      </c>
      <c r="H20" s="6"/>
      <c r="I20" s="31">
        <f t="shared" si="1"/>
        <v>21</v>
      </c>
      <c r="J20" s="32"/>
      <c r="K20" s="15">
        <v>1</v>
      </c>
      <c r="L20" s="16">
        <v>1</v>
      </c>
      <c r="M20" s="15">
        <v>0</v>
      </c>
      <c r="N20" s="16">
        <v>1</v>
      </c>
      <c r="O20" s="15">
        <v>1</v>
      </c>
      <c r="P20" s="16">
        <v>1</v>
      </c>
      <c r="Q20" s="15">
        <v>0</v>
      </c>
      <c r="R20" s="16">
        <v>0</v>
      </c>
      <c r="S20" s="15">
        <v>1</v>
      </c>
      <c r="T20" s="16">
        <v>0</v>
      </c>
      <c r="U20" s="17">
        <v>1</v>
      </c>
      <c r="V20" s="18">
        <v>1</v>
      </c>
      <c r="W20" s="17">
        <v>0</v>
      </c>
      <c r="X20" s="18">
        <v>1</v>
      </c>
      <c r="Y20" s="17">
        <v>0</v>
      </c>
      <c r="Z20" s="18">
        <v>0</v>
      </c>
      <c r="AA20" s="17">
        <v>1</v>
      </c>
      <c r="AB20" s="18">
        <v>0</v>
      </c>
      <c r="AC20" s="17">
        <v>1</v>
      </c>
      <c r="AD20" s="18">
        <v>0</v>
      </c>
      <c r="AE20" s="15">
        <v>0</v>
      </c>
      <c r="AF20" s="16">
        <v>0</v>
      </c>
      <c r="AG20" s="15">
        <v>1</v>
      </c>
      <c r="AH20" s="16">
        <v>0</v>
      </c>
      <c r="AI20" s="15">
        <v>1</v>
      </c>
      <c r="AJ20" s="16">
        <v>1</v>
      </c>
      <c r="AK20" s="15">
        <v>0</v>
      </c>
      <c r="AL20" s="16">
        <v>1</v>
      </c>
      <c r="AM20" s="15">
        <v>1</v>
      </c>
      <c r="AN20" s="16">
        <v>0</v>
      </c>
      <c r="AO20" s="17">
        <v>0</v>
      </c>
      <c r="AP20" s="18">
        <v>1</v>
      </c>
      <c r="AQ20" s="17">
        <v>1</v>
      </c>
      <c r="AR20" s="18">
        <v>0</v>
      </c>
      <c r="AS20" s="17">
        <v>1</v>
      </c>
      <c r="AT20" s="18">
        <v>0</v>
      </c>
      <c r="AU20" s="17">
        <v>1</v>
      </c>
      <c r="AV20" s="18">
        <v>0</v>
      </c>
      <c r="AW20" s="17">
        <v>0</v>
      </c>
      <c r="AX20" s="18">
        <v>1</v>
      </c>
      <c r="AY20" s="2">
        <f t="shared" si="2"/>
        <v>6</v>
      </c>
      <c r="AZ20" s="2">
        <f t="shared" si="3"/>
        <v>5</v>
      </c>
      <c r="BA20" s="2">
        <f t="shared" si="4"/>
        <v>5</v>
      </c>
      <c r="BB20" s="2">
        <f t="shared" si="5"/>
        <v>5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103"/>
      <c r="B21" s="38" t="s">
        <v>34</v>
      </c>
      <c r="C21" s="38" t="s">
        <v>51</v>
      </c>
      <c r="D21" s="38" t="s">
        <v>52</v>
      </c>
      <c r="E21" s="61" t="s">
        <v>174</v>
      </c>
      <c r="F21" s="61" t="s">
        <v>118</v>
      </c>
      <c r="G21" s="30">
        <f t="shared" si="0"/>
        <v>0.6363636363636364</v>
      </c>
      <c r="H21" s="6"/>
      <c r="I21" s="31">
        <f t="shared" si="1"/>
        <v>21</v>
      </c>
      <c r="J21" s="32"/>
      <c r="K21" s="15">
        <v>1</v>
      </c>
      <c r="L21" s="16">
        <v>0</v>
      </c>
      <c r="M21" s="15">
        <v>1</v>
      </c>
      <c r="N21" s="16">
        <v>1</v>
      </c>
      <c r="O21" s="15">
        <v>1</v>
      </c>
      <c r="P21" s="16">
        <v>1</v>
      </c>
      <c r="Q21" s="15">
        <v>0</v>
      </c>
      <c r="R21" s="16">
        <v>0</v>
      </c>
      <c r="S21" s="15">
        <v>0</v>
      </c>
      <c r="T21" s="16">
        <v>0</v>
      </c>
      <c r="U21" s="17">
        <v>1</v>
      </c>
      <c r="V21" s="18">
        <v>1</v>
      </c>
      <c r="W21" s="17">
        <v>0</v>
      </c>
      <c r="X21" s="18">
        <v>1</v>
      </c>
      <c r="Y21" s="17">
        <v>0</v>
      </c>
      <c r="Z21" s="18">
        <v>0</v>
      </c>
      <c r="AA21" s="17">
        <v>1</v>
      </c>
      <c r="AB21" s="18">
        <v>0</v>
      </c>
      <c r="AC21" s="17">
        <v>1</v>
      </c>
      <c r="AD21" s="18">
        <v>1</v>
      </c>
      <c r="AE21" s="15">
        <v>1</v>
      </c>
      <c r="AF21" s="16">
        <v>1</v>
      </c>
      <c r="AG21" s="15">
        <v>0</v>
      </c>
      <c r="AH21" s="16">
        <v>1</v>
      </c>
      <c r="AI21" s="15">
        <v>0</v>
      </c>
      <c r="AJ21" s="16">
        <v>0</v>
      </c>
      <c r="AK21" s="15">
        <v>0</v>
      </c>
      <c r="AL21" s="16">
        <v>0</v>
      </c>
      <c r="AM21" s="15">
        <v>0</v>
      </c>
      <c r="AN21" s="16">
        <v>1</v>
      </c>
      <c r="AO21" s="17">
        <v>1</v>
      </c>
      <c r="AP21" s="18">
        <v>0</v>
      </c>
      <c r="AQ21" s="17">
        <v>1</v>
      </c>
      <c r="AR21" s="18">
        <v>1</v>
      </c>
      <c r="AS21" s="17">
        <v>1</v>
      </c>
      <c r="AT21" s="18">
        <v>0</v>
      </c>
      <c r="AU21" s="17">
        <v>1</v>
      </c>
      <c r="AV21" s="18">
        <v>0</v>
      </c>
      <c r="AW21" s="17">
        <v>1</v>
      </c>
      <c r="AX21" s="18">
        <v>0</v>
      </c>
      <c r="AY21" s="2">
        <f t="shared" si="2"/>
        <v>5</v>
      </c>
      <c r="AZ21" s="2">
        <f t="shared" si="3"/>
        <v>6</v>
      </c>
      <c r="BA21" s="2">
        <f t="shared" si="4"/>
        <v>4</v>
      </c>
      <c r="BB21" s="2">
        <f t="shared" si="5"/>
        <v>6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102">
        <v>15</v>
      </c>
      <c r="B22" s="32" t="s">
        <v>15</v>
      </c>
      <c r="C22" s="32" t="s">
        <v>25</v>
      </c>
      <c r="D22" s="32" t="s">
        <v>50</v>
      </c>
      <c r="E22" s="43" t="s">
        <v>56</v>
      </c>
      <c r="F22" s="43" t="s">
        <v>113</v>
      </c>
      <c r="G22" s="30">
        <f t="shared" si="0"/>
        <v>0.6060606060606061</v>
      </c>
      <c r="H22" s="6"/>
      <c r="I22" s="31">
        <f t="shared" si="1"/>
        <v>20</v>
      </c>
      <c r="J22" s="32"/>
      <c r="K22" s="15">
        <v>0</v>
      </c>
      <c r="L22" s="16">
        <v>1</v>
      </c>
      <c r="M22" s="15">
        <v>0</v>
      </c>
      <c r="N22" s="16">
        <v>1</v>
      </c>
      <c r="O22" s="15">
        <v>1</v>
      </c>
      <c r="P22" s="16">
        <v>1</v>
      </c>
      <c r="Q22" s="15">
        <v>1</v>
      </c>
      <c r="R22" s="16">
        <v>0</v>
      </c>
      <c r="S22" s="15">
        <v>0</v>
      </c>
      <c r="T22" s="16">
        <v>0</v>
      </c>
      <c r="U22" s="17">
        <v>1</v>
      </c>
      <c r="V22" s="18">
        <v>0</v>
      </c>
      <c r="W22" s="17">
        <v>1</v>
      </c>
      <c r="X22" s="18">
        <v>1</v>
      </c>
      <c r="Y22" s="17">
        <v>1</v>
      </c>
      <c r="Z22" s="18">
        <v>0</v>
      </c>
      <c r="AA22" s="17">
        <v>1</v>
      </c>
      <c r="AB22" s="18">
        <v>1</v>
      </c>
      <c r="AC22" s="17">
        <v>0</v>
      </c>
      <c r="AD22" s="18">
        <v>0</v>
      </c>
      <c r="AE22" s="15">
        <v>0</v>
      </c>
      <c r="AF22" s="16">
        <v>0</v>
      </c>
      <c r="AG22" s="15">
        <v>0</v>
      </c>
      <c r="AH22" s="16">
        <v>0</v>
      </c>
      <c r="AI22" s="15">
        <v>1</v>
      </c>
      <c r="AJ22" s="16">
        <v>0</v>
      </c>
      <c r="AK22" s="15">
        <v>0</v>
      </c>
      <c r="AL22" s="16">
        <v>0</v>
      </c>
      <c r="AM22" s="15">
        <v>1</v>
      </c>
      <c r="AN22" s="16">
        <v>0</v>
      </c>
      <c r="AO22" s="17">
        <v>1</v>
      </c>
      <c r="AP22" s="18">
        <v>1</v>
      </c>
      <c r="AQ22" s="17">
        <v>0</v>
      </c>
      <c r="AR22" s="18">
        <v>1</v>
      </c>
      <c r="AS22" s="17">
        <v>1</v>
      </c>
      <c r="AT22" s="18">
        <v>1</v>
      </c>
      <c r="AU22" s="17">
        <v>0</v>
      </c>
      <c r="AV22" s="18">
        <v>1</v>
      </c>
      <c r="AW22" s="17">
        <v>1</v>
      </c>
      <c r="AX22" s="18">
        <v>0</v>
      </c>
      <c r="AY22" s="2">
        <f t="shared" si="2"/>
        <v>5</v>
      </c>
      <c r="AZ22" s="2">
        <f t="shared" si="3"/>
        <v>6</v>
      </c>
      <c r="BA22" s="2">
        <f t="shared" si="4"/>
        <v>2</v>
      </c>
      <c r="BB22" s="2">
        <f t="shared" si="5"/>
        <v>7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104"/>
      <c r="B23" s="38" t="s">
        <v>26</v>
      </c>
      <c r="C23" s="38" t="s">
        <v>264</v>
      </c>
      <c r="D23" s="38" t="s">
        <v>26</v>
      </c>
      <c r="E23" s="40" t="s">
        <v>265</v>
      </c>
      <c r="F23" s="40" t="s">
        <v>266</v>
      </c>
      <c r="G23" s="30">
        <f t="shared" si="0"/>
        <v>0.6060606060606061</v>
      </c>
      <c r="H23" s="6"/>
      <c r="I23" s="31">
        <f t="shared" si="1"/>
        <v>20</v>
      </c>
      <c r="J23" s="32"/>
      <c r="K23" s="15">
        <v>1</v>
      </c>
      <c r="L23" s="16">
        <v>1</v>
      </c>
      <c r="M23" s="15">
        <v>1</v>
      </c>
      <c r="N23" s="16">
        <v>1</v>
      </c>
      <c r="O23" s="15">
        <v>0</v>
      </c>
      <c r="P23" s="16">
        <v>0</v>
      </c>
      <c r="Q23" s="15">
        <v>0</v>
      </c>
      <c r="R23" s="16">
        <v>0</v>
      </c>
      <c r="S23" s="15">
        <v>0</v>
      </c>
      <c r="T23" s="16">
        <v>0</v>
      </c>
      <c r="U23" s="17">
        <v>1</v>
      </c>
      <c r="V23" s="18">
        <v>0</v>
      </c>
      <c r="W23" s="17">
        <v>1</v>
      </c>
      <c r="X23" s="18">
        <v>1</v>
      </c>
      <c r="Y23" s="17">
        <v>1</v>
      </c>
      <c r="Z23" s="18">
        <v>0</v>
      </c>
      <c r="AA23" s="17">
        <v>1</v>
      </c>
      <c r="AB23" s="18">
        <v>1</v>
      </c>
      <c r="AC23" s="17">
        <v>0</v>
      </c>
      <c r="AD23" s="18">
        <v>0</v>
      </c>
      <c r="AE23" s="15">
        <v>0</v>
      </c>
      <c r="AF23" s="16">
        <v>1</v>
      </c>
      <c r="AG23" s="15">
        <v>1</v>
      </c>
      <c r="AH23" s="16">
        <v>0</v>
      </c>
      <c r="AI23" s="15">
        <v>0</v>
      </c>
      <c r="AJ23" s="16">
        <v>1</v>
      </c>
      <c r="AK23" s="15">
        <v>0</v>
      </c>
      <c r="AL23" s="16">
        <v>1</v>
      </c>
      <c r="AM23" s="15">
        <v>1</v>
      </c>
      <c r="AN23" s="16">
        <v>1</v>
      </c>
      <c r="AO23" s="17">
        <v>1</v>
      </c>
      <c r="AP23" s="18">
        <v>0</v>
      </c>
      <c r="AQ23" s="17">
        <v>1</v>
      </c>
      <c r="AR23" s="18">
        <v>1</v>
      </c>
      <c r="AS23" s="17">
        <v>0</v>
      </c>
      <c r="AT23" s="18">
        <v>0</v>
      </c>
      <c r="AU23" s="17">
        <v>1</v>
      </c>
      <c r="AV23" s="18">
        <v>0</v>
      </c>
      <c r="AW23" s="17">
        <v>0</v>
      </c>
      <c r="AX23" s="18">
        <v>0</v>
      </c>
      <c r="AY23" s="2">
        <f t="shared" si="2"/>
        <v>4</v>
      </c>
      <c r="AZ23" s="2">
        <f t="shared" si="3"/>
        <v>6</v>
      </c>
      <c r="BA23" s="2">
        <f t="shared" si="4"/>
        <v>6</v>
      </c>
      <c r="BB23" s="2">
        <f t="shared" si="5"/>
        <v>4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103"/>
      <c r="B24" s="32" t="s">
        <v>33</v>
      </c>
      <c r="C24" s="32" t="s">
        <v>121</v>
      </c>
      <c r="D24" s="32" t="s">
        <v>122</v>
      </c>
      <c r="E24" s="43" t="s">
        <v>311</v>
      </c>
      <c r="F24" s="43" t="s">
        <v>123</v>
      </c>
      <c r="G24" s="30">
        <f t="shared" si="0"/>
        <v>0.6060606060606061</v>
      </c>
      <c r="H24" s="6"/>
      <c r="I24" s="31">
        <f t="shared" si="1"/>
        <v>20</v>
      </c>
      <c r="J24" s="32"/>
      <c r="K24" s="15">
        <v>1</v>
      </c>
      <c r="L24" s="16">
        <v>1</v>
      </c>
      <c r="M24" s="15">
        <v>1</v>
      </c>
      <c r="N24" s="16">
        <v>0</v>
      </c>
      <c r="O24" s="15">
        <v>0</v>
      </c>
      <c r="P24" s="16">
        <v>0</v>
      </c>
      <c r="Q24" s="15">
        <v>1</v>
      </c>
      <c r="R24" s="16">
        <v>1</v>
      </c>
      <c r="S24" s="15">
        <v>0</v>
      </c>
      <c r="T24" s="16">
        <v>1</v>
      </c>
      <c r="U24" s="17">
        <v>1</v>
      </c>
      <c r="V24" s="18">
        <v>1</v>
      </c>
      <c r="W24" s="17">
        <v>1</v>
      </c>
      <c r="X24" s="18">
        <v>1</v>
      </c>
      <c r="Y24" s="17">
        <v>0</v>
      </c>
      <c r="Z24" s="18">
        <v>0</v>
      </c>
      <c r="AA24" s="17">
        <v>1</v>
      </c>
      <c r="AB24" s="18">
        <v>0</v>
      </c>
      <c r="AC24" s="17">
        <v>0</v>
      </c>
      <c r="AD24" s="18">
        <v>0</v>
      </c>
      <c r="AE24" s="15">
        <v>0</v>
      </c>
      <c r="AF24" s="16">
        <v>0</v>
      </c>
      <c r="AG24" s="15">
        <v>1</v>
      </c>
      <c r="AH24" s="16">
        <v>0</v>
      </c>
      <c r="AI24" s="15">
        <v>1</v>
      </c>
      <c r="AJ24" s="16">
        <v>0</v>
      </c>
      <c r="AK24" s="15">
        <v>0</v>
      </c>
      <c r="AL24" s="16">
        <v>0</v>
      </c>
      <c r="AM24" s="15">
        <v>0</v>
      </c>
      <c r="AN24" s="16">
        <v>1</v>
      </c>
      <c r="AO24" s="17">
        <v>0</v>
      </c>
      <c r="AP24" s="18">
        <v>0</v>
      </c>
      <c r="AQ24" s="17">
        <v>1</v>
      </c>
      <c r="AR24" s="18">
        <v>0</v>
      </c>
      <c r="AS24" s="17">
        <v>1</v>
      </c>
      <c r="AT24" s="18">
        <v>1</v>
      </c>
      <c r="AU24" s="17">
        <v>1</v>
      </c>
      <c r="AV24" s="18">
        <v>0</v>
      </c>
      <c r="AW24" s="17">
        <v>1</v>
      </c>
      <c r="AX24" s="18">
        <v>1</v>
      </c>
      <c r="AY24" s="2">
        <f t="shared" si="2"/>
        <v>6</v>
      </c>
      <c r="AZ24" s="2">
        <f t="shared" si="3"/>
        <v>5</v>
      </c>
      <c r="BA24" s="2">
        <f t="shared" si="4"/>
        <v>3</v>
      </c>
      <c r="BB24" s="2">
        <f t="shared" si="5"/>
        <v>6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>
      <c r="A25" s="29">
        <v>18</v>
      </c>
      <c r="B25" s="38" t="s">
        <v>47</v>
      </c>
      <c r="C25" s="38" t="s">
        <v>61</v>
      </c>
      <c r="D25" s="38" t="s">
        <v>62</v>
      </c>
      <c r="E25" s="43" t="s">
        <v>63</v>
      </c>
      <c r="F25" s="43" t="s">
        <v>60</v>
      </c>
      <c r="G25" s="30">
        <f t="shared" si="0"/>
        <v>0.5757575757575758</v>
      </c>
      <c r="H25" s="6"/>
      <c r="I25" s="31">
        <f t="shared" si="1"/>
        <v>19</v>
      </c>
      <c r="J25" s="32"/>
      <c r="K25" s="15">
        <v>1</v>
      </c>
      <c r="L25" s="16">
        <v>0</v>
      </c>
      <c r="M25" s="15">
        <v>0</v>
      </c>
      <c r="N25" s="16">
        <v>0</v>
      </c>
      <c r="O25" s="15">
        <v>0</v>
      </c>
      <c r="P25" s="16">
        <v>1</v>
      </c>
      <c r="Q25" s="15">
        <v>0</v>
      </c>
      <c r="R25" s="16">
        <v>1</v>
      </c>
      <c r="S25" s="15">
        <v>0</v>
      </c>
      <c r="T25" s="16">
        <v>1</v>
      </c>
      <c r="U25" s="17">
        <v>1</v>
      </c>
      <c r="V25" s="18">
        <v>1</v>
      </c>
      <c r="W25" s="17">
        <v>0</v>
      </c>
      <c r="X25" s="18">
        <v>0</v>
      </c>
      <c r="Y25" s="17">
        <v>1</v>
      </c>
      <c r="Z25" s="18">
        <v>0</v>
      </c>
      <c r="AA25" s="17">
        <v>1</v>
      </c>
      <c r="AB25" s="18">
        <v>0</v>
      </c>
      <c r="AC25" s="17">
        <v>1</v>
      </c>
      <c r="AD25" s="18">
        <v>0</v>
      </c>
      <c r="AE25" s="15">
        <v>1</v>
      </c>
      <c r="AF25" s="16">
        <v>0</v>
      </c>
      <c r="AG25" s="15">
        <v>0</v>
      </c>
      <c r="AH25" s="16">
        <v>0</v>
      </c>
      <c r="AI25" s="15">
        <v>0</v>
      </c>
      <c r="AJ25" s="16">
        <v>1</v>
      </c>
      <c r="AK25" s="15">
        <v>1</v>
      </c>
      <c r="AL25" s="16">
        <v>1</v>
      </c>
      <c r="AM25" s="15">
        <v>0</v>
      </c>
      <c r="AN25" s="16">
        <v>1</v>
      </c>
      <c r="AO25" s="17">
        <v>0</v>
      </c>
      <c r="AP25" s="18">
        <v>0</v>
      </c>
      <c r="AQ25" s="17">
        <v>1</v>
      </c>
      <c r="AR25" s="18">
        <v>1</v>
      </c>
      <c r="AS25" s="17">
        <v>1</v>
      </c>
      <c r="AT25" s="18">
        <v>1</v>
      </c>
      <c r="AU25" s="17">
        <v>0</v>
      </c>
      <c r="AV25" s="18">
        <v>0</v>
      </c>
      <c r="AW25" s="17">
        <v>1</v>
      </c>
      <c r="AX25" s="18">
        <v>0</v>
      </c>
      <c r="AY25" s="2">
        <f t="shared" si="2"/>
        <v>4</v>
      </c>
      <c r="AZ25" s="2">
        <f t="shared" si="3"/>
        <v>5</v>
      </c>
      <c r="BA25" s="2">
        <f t="shared" si="4"/>
        <v>5</v>
      </c>
      <c r="BB25" s="2">
        <f t="shared" si="5"/>
        <v>5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 customHeight="1">
      <c r="A26" s="89">
        <v>19</v>
      </c>
      <c r="B26" s="38" t="s">
        <v>58</v>
      </c>
      <c r="C26" s="38" t="s">
        <v>98</v>
      </c>
      <c r="D26" s="38" t="s">
        <v>183</v>
      </c>
      <c r="E26" s="43" t="s">
        <v>114</v>
      </c>
      <c r="F26" s="43" t="s">
        <v>60</v>
      </c>
      <c r="G26" s="30">
        <f t="shared" si="0"/>
        <v>0.5454545454545454</v>
      </c>
      <c r="H26" s="6" t="s">
        <v>106</v>
      </c>
      <c r="I26" s="31">
        <f t="shared" si="1"/>
        <v>18</v>
      </c>
      <c r="J26" s="32"/>
      <c r="K26" s="15">
        <v>1</v>
      </c>
      <c r="L26" s="16">
        <v>1</v>
      </c>
      <c r="M26" s="15">
        <v>0</v>
      </c>
      <c r="N26" s="16">
        <v>1</v>
      </c>
      <c r="O26" s="15">
        <v>0</v>
      </c>
      <c r="P26" s="16">
        <v>0</v>
      </c>
      <c r="Q26" s="15">
        <v>1</v>
      </c>
      <c r="R26" s="16">
        <v>0</v>
      </c>
      <c r="S26" s="15">
        <v>1</v>
      </c>
      <c r="T26" s="16">
        <v>0</v>
      </c>
      <c r="U26" s="17">
        <v>0</v>
      </c>
      <c r="V26" s="18">
        <v>0</v>
      </c>
      <c r="W26" s="17">
        <v>1</v>
      </c>
      <c r="X26" s="18">
        <v>1</v>
      </c>
      <c r="Y26" s="17">
        <v>0</v>
      </c>
      <c r="Z26" s="18">
        <v>0</v>
      </c>
      <c r="AA26" s="17">
        <v>0</v>
      </c>
      <c r="AB26" s="18">
        <v>0</v>
      </c>
      <c r="AC26" s="17">
        <v>0</v>
      </c>
      <c r="AD26" s="18">
        <v>1</v>
      </c>
      <c r="AE26" s="15">
        <v>0</v>
      </c>
      <c r="AF26" s="16">
        <v>1</v>
      </c>
      <c r="AG26" s="15">
        <v>1</v>
      </c>
      <c r="AH26" s="16">
        <v>1</v>
      </c>
      <c r="AI26" s="15">
        <v>0</v>
      </c>
      <c r="AJ26" s="16">
        <v>1</v>
      </c>
      <c r="AK26" s="15">
        <v>0</v>
      </c>
      <c r="AL26" s="16">
        <v>1</v>
      </c>
      <c r="AM26" s="15">
        <v>0</v>
      </c>
      <c r="AN26" s="16">
        <v>1</v>
      </c>
      <c r="AO26" s="17">
        <v>0</v>
      </c>
      <c r="AP26" s="18">
        <v>1</v>
      </c>
      <c r="AQ26" s="17">
        <v>0</v>
      </c>
      <c r="AR26" s="18">
        <v>1</v>
      </c>
      <c r="AS26" s="17">
        <v>1</v>
      </c>
      <c r="AT26" s="18">
        <v>0</v>
      </c>
      <c r="AU26" s="17">
        <v>0</v>
      </c>
      <c r="AV26" s="18">
        <v>0</v>
      </c>
      <c r="AW26" s="17">
        <v>1</v>
      </c>
      <c r="AX26" s="18">
        <v>0</v>
      </c>
      <c r="AY26" s="2">
        <f t="shared" si="2"/>
        <v>5</v>
      </c>
      <c r="AZ26" s="2">
        <f t="shared" si="3"/>
        <v>3</v>
      </c>
      <c r="BA26" s="2">
        <f t="shared" si="4"/>
        <v>6</v>
      </c>
      <c r="BB26" s="2">
        <f t="shared" si="5"/>
        <v>4</v>
      </c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 customHeight="1">
      <c r="A27" s="29">
        <v>20</v>
      </c>
      <c r="B27" s="38" t="s">
        <v>24</v>
      </c>
      <c r="C27" s="38" t="s">
        <v>55</v>
      </c>
      <c r="D27" s="38" t="s">
        <v>64</v>
      </c>
      <c r="E27" s="40" t="s">
        <v>59</v>
      </c>
      <c r="F27" s="40" t="s">
        <v>60</v>
      </c>
      <c r="G27" s="30">
        <f t="shared" si="0"/>
        <v>0.48484848484848486</v>
      </c>
      <c r="H27" s="6"/>
      <c r="I27" s="31">
        <f t="shared" si="1"/>
        <v>16</v>
      </c>
      <c r="J27" s="32"/>
      <c r="K27" s="15">
        <v>0</v>
      </c>
      <c r="L27" s="16">
        <v>1</v>
      </c>
      <c r="M27" s="15">
        <v>0</v>
      </c>
      <c r="N27" s="16">
        <v>0</v>
      </c>
      <c r="O27" s="15">
        <v>0</v>
      </c>
      <c r="P27" s="16">
        <v>1</v>
      </c>
      <c r="Q27" s="15">
        <v>1</v>
      </c>
      <c r="R27" s="16">
        <v>1</v>
      </c>
      <c r="S27" s="15">
        <v>1</v>
      </c>
      <c r="T27" s="16">
        <v>1</v>
      </c>
      <c r="U27" s="17">
        <v>0</v>
      </c>
      <c r="V27" s="18">
        <v>0</v>
      </c>
      <c r="W27" s="17">
        <v>0</v>
      </c>
      <c r="X27" s="18">
        <v>0</v>
      </c>
      <c r="Y27" s="17">
        <v>1</v>
      </c>
      <c r="Z27" s="18">
        <v>0</v>
      </c>
      <c r="AA27" s="17">
        <v>0</v>
      </c>
      <c r="AB27" s="18">
        <v>0</v>
      </c>
      <c r="AC27" s="17">
        <v>0</v>
      </c>
      <c r="AD27" s="18">
        <v>0</v>
      </c>
      <c r="AE27" s="15">
        <v>0</v>
      </c>
      <c r="AF27" s="16">
        <v>0</v>
      </c>
      <c r="AG27" s="15">
        <v>0</v>
      </c>
      <c r="AH27" s="16">
        <v>0</v>
      </c>
      <c r="AI27" s="15">
        <v>1</v>
      </c>
      <c r="AJ27" s="16">
        <v>1</v>
      </c>
      <c r="AK27" s="15">
        <v>0</v>
      </c>
      <c r="AL27" s="16">
        <v>0</v>
      </c>
      <c r="AM27" s="15">
        <v>1</v>
      </c>
      <c r="AN27" s="16">
        <v>0</v>
      </c>
      <c r="AO27" s="17">
        <v>0</v>
      </c>
      <c r="AP27" s="18">
        <v>1</v>
      </c>
      <c r="AQ27" s="17">
        <v>0</v>
      </c>
      <c r="AR27" s="18">
        <v>1</v>
      </c>
      <c r="AS27" s="17">
        <v>1</v>
      </c>
      <c r="AT27" s="18">
        <v>1</v>
      </c>
      <c r="AU27" s="17">
        <v>0</v>
      </c>
      <c r="AV27" s="18">
        <v>0</v>
      </c>
      <c r="AW27" s="17">
        <v>1</v>
      </c>
      <c r="AX27" s="18">
        <v>1</v>
      </c>
      <c r="AY27" s="2">
        <f t="shared" si="2"/>
        <v>6</v>
      </c>
      <c r="AZ27" s="2">
        <f t="shared" si="3"/>
        <v>1</v>
      </c>
      <c r="BA27" s="2">
        <f t="shared" si="4"/>
        <v>3</v>
      </c>
      <c r="BB27" s="2">
        <f t="shared" si="5"/>
        <v>6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>
      <c r="A28" s="29">
        <v>21</v>
      </c>
      <c r="B28" s="38" t="s">
        <v>93</v>
      </c>
      <c r="C28" s="38" t="s">
        <v>94</v>
      </c>
      <c r="D28" s="38" t="s">
        <v>95</v>
      </c>
      <c r="E28" s="40" t="s">
        <v>96</v>
      </c>
      <c r="F28" s="40" t="s">
        <v>60</v>
      </c>
      <c r="G28" s="30">
        <f t="shared" si="0"/>
        <v>0.45454545454545453</v>
      </c>
      <c r="H28" s="6"/>
      <c r="I28" s="31">
        <f t="shared" si="1"/>
        <v>15</v>
      </c>
      <c r="J28" s="32"/>
      <c r="K28" s="15">
        <v>0</v>
      </c>
      <c r="L28" s="16">
        <v>0</v>
      </c>
      <c r="M28" s="15">
        <v>1</v>
      </c>
      <c r="N28" s="16">
        <v>0</v>
      </c>
      <c r="O28" s="15">
        <v>1</v>
      </c>
      <c r="P28" s="16">
        <v>1</v>
      </c>
      <c r="Q28" s="15">
        <v>1</v>
      </c>
      <c r="R28" s="16">
        <v>0</v>
      </c>
      <c r="S28" s="15">
        <v>0</v>
      </c>
      <c r="T28" s="16">
        <v>1</v>
      </c>
      <c r="U28" s="17">
        <v>0</v>
      </c>
      <c r="V28" s="18">
        <v>0</v>
      </c>
      <c r="W28" s="17">
        <v>1</v>
      </c>
      <c r="X28" s="18">
        <v>1</v>
      </c>
      <c r="Y28" s="17">
        <v>0</v>
      </c>
      <c r="Z28" s="18">
        <v>0</v>
      </c>
      <c r="AA28" s="17">
        <v>1</v>
      </c>
      <c r="AB28" s="18">
        <v>0</v>
      </c>
      <c r="AC28" s="17">
        <v>0</v>
      </c>
      <c r="AD28" s="18">
        <v>0</v>
      </c>
      <c r="AE28" s="15">
        <v>0</v>
      </c>
      <c r="AF28" s="16">
        <v>1</v>
      </c>
      <c r="AG28" s="15">
        <v>0</v>
      </c>
      <c r="AH28" s="16">
        <v>0</v>
      </c>
      <c r="AI28" s="15">
        <v>0</v>
      </c>
      <c r="AJ28" s="16">
        <v>0</v>
      </c>
      <c r="AK28" s="15">
        <v>0</v>
      </c>
      <c r="AL28" s="16">
        <v>0</v>
      </c>
      <c r="AM28" s="15">
        <v>1</v>
      </c>
      <c r="AN28" s="16">
        <v>1</v>
      </c>
      <c r="AO28" s="17">
        <v>1</v>
      </c>
      <c r="AP28" s="18">
        <v>0</v>
      </c>
      <c r="AQ28" s="17">
        <v>1</v>
      </c>
      <c r="AR28" s="18">
        <v>1</v>
      </c>
      <c r="AS28" s="17">
        <v>1</v>
      </c>
      <c r="AT28" s="18">
        <v>0</v>
      </c>
      <c r="AU28" s="17">
        <v>0</v>
      </c>
      <c r="AV28" s="18">
        <v>0</v>
      </c>
      <c r="AW28" s="17">
        <v>0</v>
      </c>
      <c r="AX28" s="18">
        <v>0</v>
      </c>
      <c r="AY28" s="2">
        <f t="shared" si="2"/>
        <v>5</v>
      </c>
      <c r="AZ28" s="2">
        <f t="shared" si="3"/>
        <v>3</v>
      </c>
      <c r="BA28" s="2">
        <f t="shared" si="4"/>
        <v>3</v>
      </c>
      <c r="BB28" s="2">
        <f t="shared" si="5"/>
        <v>4</v>
      </c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 customHeight="1">
      <c r="A29" s="91">
        <v>22</v>
      </c>
      <c r="B29" s="41" t="s">
        <v>18</v>
      </c>
      <c r="C29" s="41" t="s">
        <v>155</v>
      </c>
      <c r="D29" s="38" t="s">
        <v>216</v>
      </c>
      <c r="E29" s="44" t="s">
        <v>66</v>
      </c>
      <c r="F29" s="44" t="s">
        <v>77</v>
      </c>
      <c r="G29" s="30">
        <f t="shared" si="0"/>
        <v>0.2727272727272727</v>
      </c>
      <c r="H29" s="6"/>
      <c r="I29" s="31">
        <f t="shared" si="1"/>
        <v>9</v>
      </c>
      <c r="J29" s="32"/>
      <c r="K29" s="15">
        <v>0</v>
      </c>
      <c r="L29" s="16">
        <v>0</v>
      </c>
      <c r="M29" s="15">
        <v>0</v>
      </c>
      <c r="N29" s="16">
        <v>0</v>
      </c>
      <c r="O29" s="15">
        <v>1</v>
      </c>
      <c r="P29" s="16">
        <v>0</v>
      </c>
      <c r="Q29" s="15">
        <v>0</v>
      </c>
      <c r="R29" s="16">
        <v>0</v>
      </c>
      <c r="S29" s="15">
        <v>0</v>
      </c>
      <c r="T29" s="16">
        <v>0</v>
      </c>
      <c r="U29" s="17">
        <v>0</v>
      </c>
      <c r="V29" s="18">
        <v>0</v>
      </c>
      <c r="W29" s="17">
        <v>0</v>
      </c>
      <c r="X29" s="18">
        <v>0</v>
      </c>
      <c r="Y29" s="17">
        <v>0</v>
      </c>
      <c r="Z29" s="18">
        <v>0</v>
      </c>
      <c r="AA29" s="17">
        <v>0</v>
      </c>
      <c r="AB29" s="18">
        <v>0</v>
      </c>
      <c r="AC29" s="17">
        <v>0</v>
      </c>
      <c r="AD29" s="18">
        <v>0</v>
      </c>
      <c r="AE29" s="15">
        <v>0</v>
      </c>
      <c r="AF29" s="16">
        <v>1</v>
      </c>
      <c r="AG29" s="15">
        <v>1</v>
      </c>
      <c r="AH29" s="16">
        <v>0</v>
      </c>
      <c r="AI29" s="15">
        <v>0</v>
      </c>
      <c r="AJ29" s="16">
        <v>0</v>
      </c>
      <c r="AK29" s="15">
        <v>1</v>
      </c>
      <c r="AL29" s="16">
        <v>0</v>
      </c>
      <c r="AM29" s="15">
        <v>0</v>
      </c>
      <c r="AN29" s="16">
        <v>0</v>
      </c>
      <c r="AO29" s="17">
        <v>0</v>
      </c>
      <c r="AP29" s="18">
        <v>1</v>
      </c>
      <c r="AQ29" s="17">
        <v>0</v>
      </c>
      <c r="AR29" s="18">
        <v>1</v>
      </c>
      <c r="AS29" s="17">
        <v>0</v>
      </c>
      <c r="AT29" s="18">
        <v>0</v>
      </c>
      <c r="AU29" s="17">
        <v>1</v>
      </c>
      <c r="AV29" s="18">
        <v>1</v>
      </c>
      <c r="AW29" s="17">
        <v>1</v>
      </c>
      <c r="AX29" s="18">
        <v>0</v>
      </c>
      <c r="AY29" s="2">
        <f t="shared" si="2"/>
        <v>1</v>
      </c>
      <c r="AZ29" s="2">
        <f t="shared" si="3"/>
        <v>0</v>
      </c>
      <c r="BA29" s="2">
        <f t="shared" si="4"/>
        <v>3</v>
      </c>
      <c r="BB29" s="2">
        <f t="shared" si="5"/>
        <v>5</v>
      </c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 customHeight="1">
      <c r="A30" s="50"/>
      <c r="B30" s="2"/>
      <c r="C30" s="2"/>
      <c r="D30" s="2"/>
      <c r="E30" s="64"/>
      <c r="F30" s="64"/>
      <c r="G30" s="4"/>
      <c r="H30" s="33" t="s">
        <v>10</v>
      </c>
      <c r="I30" s="34">
        <f>MAX(I8:I29)</f>
        <v>33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 customHeight="1">
      <c r="A31" s="50"/>
      <c r="B31" s="2"/>
      <c r="C31" s="2"/>
      <c r="D31" s="2"/>
      <c r="E31" s="64"/>
      <c r="F31" s="64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 customHeight="1">
      <c r="A32" s="50"/>
      <c r="B32" s="2"/>
      <c r="C32" s="2"/>
      <c r="D32" s="2"/>
      <c r="E32" s="64"/>
      <c r="F32" s="64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50"/>
      <c r="B33" s="2"/>
      <c r="C33" s="2"/>
      <c r="D33" s="2"/>
      <c r="E33" s="64"/>
      <c r="F33" s="64"/>
      <c r="G33" s="4"/>
      <c r="H33" s="3"/>
      <c r="I33" s="39" t="s">
        <v>11</v>
      </c>
      <c r="J33" s="2"/>
      <c r="K33" s="35">
        <f aca="true" t="shared" si="6" ref="K33:AX33">COUNTIF(K8:K29,1)/(COUNTIF(K8:K29,2)+COUNTIF(K8:K29,1)+COUNTIF(K8:K29,0))*100</f>
        <v>68.18181818181817</v>
      </c>
      <c r="L33" s="35">
        <f t="shared" si="6"/>
        <v>45.45454545454545</v>
      </c>
      <c r="M33" s="35">
        <f t="shared" si="6"/>
        <v>50</v>
      </c>
      <c r="N33" s="35">
        <f t="shared" si="6"/>
        <v>72.72727272727273</v>
      </c>
      <c r="O33" s="35">
        <f t="shared" si="6"/>
        <v>59.09090909090909</v>
      </c>
      <c r="P33" s="35">
        <f t="shared" si="6"/>
        <v>81.81818181818183</v>
      </c>
      <c r="Q33" s="35">
        <f t="shared" si="6"/>
        <v>45.45454545454545</v>
      </c>
      <c r="R33" s="35">
        <f t="shared" si="6"/>
        <v>36.36363636363637</v>
      </c>
      <c r="S33" s="35">
        <f t="shared" si="6"/>
        <v>68.18181818181817</v>
      </c>
      <c r="T33" s="35">
        <f t="shared" si="6"/>
        <v>54.54545454545454</v>
      </c>
      <c r="U33" s="35">
        <f t="shared" si="6"/>
        <v>59.09090909090909</v>
      </c>
      <c r="V33" s="35">
        <f t="shared" si="6"/>
        <v>59.09090909090909</v>
      </c>
      <c r="W33" s="35">
        <f t="shared" si="6"/>
        <v>72.72727272727273</v>
      </c>
      <c r="X33" s="35">
        <f t="shared" si="6"/>
        <v>81.81818181818183</v>
      </c>
      <c r="Y33" s="35">
        <f t="shared" si="6"/>
        <v>50</v>
      </c>
      <c r="Z33" s="35">
        <f t="shared" si="6"/>
        <v>31.818181818181817</v>
      </c>
      <c r="AA33" s="35">
        <f t="shared" si="6"/>
        <v>68.18181818181817</v>
      </c>
      <c r="AB33" s="35">
        <f t="shared" si="6"/>
        <v>50</v>
      </c>
      <c r="AC33" s="35">
        <f t="shared" si="6"/>
        <v>40.909090909090914</v>
      </c>
      <c r="AD33" s="35">
        <f t="shared" si="6"/>
        <v>40.909090909090914</v>
      </c>
      <c r="AE33" s="35">
        <f t="shared" si="6"/>
        <v>31.818181818181817</v>
      </c>
      <c r="AF33" s="35">
        <f t="shared" si="6"/>
        <v>36.36363636363637</v>
      </c>
      <c r="AG33" s="35">
        <f t="shared" si="6"/>
        <v>54.54545454545454</v>
      </c>
      <c r="AH33" s="35">
        <f t="shared" si="6"/>
        <v>31.818181818181817</v>
      </c>
      <c r="AI33" s="35">
        <f t="shared" si="6"/>
        <v>54.54545454545454</v>
      </c>
      <c r="AJ33" s="35">
        <f t="shared" si="6"/>
        <v>72.72727272727273</v>
      </c>
      <c r="AK33" s="35">
        <f t="shared" si="6"/>
        <v>45.45454545454545</v>
      </c>
      <c r="AL33" s="35">
        <f t="shared" si="6"/>
        <v>54.54545454545454</v>
      </c>
      <c r="AM33" s="35">
        <f t="shared" si="6"/>
        <v>63.63636363636363</v>
      </c>
      <c r="AN33" s="35">
        <f t="shared" si="6"/>
        <v>59.09090909090909</v>
      </c>
      <c r="AO33" s="35">
        <f t="shared" si="6"/>
        <v>50</v>
      </c>
      <c r="AP33" s="35">
        <f t="shared" si="6"/>
        <v>63.63636363636363</v>
      </c>
      <c r="AQ33" s="35">
        <f t="shared" si="6"/>
        <v>72.72727272727273</v>
      </c>
      <c r="AR33" s="35">
        <f t="shared" si="6"/>
        <v>86.36363636363636</v>
      </c>
      <c r="AS33" s="35">
        <f t="shared" si="6"/>
        <v>90.9090909090909</v>
      </c>
      <c r="AT33" s="35">
        <f t="shared" si="6"/>
        <v>50</v>
      </c>
      <c r="AU33" s="35">
        <f t="shared" si="6"/>
        <v>72.72727272727273</v>
      </c>
      <c r="AV33" s="35">
        <f t="shared" si="6"/>
        <v>54.54545454545454</v>
      </c>
      <c r="AW33" s="35">
        <f t="shared" si="6"/>
        <v>72.72727272727273</v>
      </c>
      <c r="AX33" s="35">
        <f t="shared" si="6"/>
        <v>40.909090909090914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 customHeight="1">
      <c r="A34" s="50"/>
      <c r="B34" s="2"/>
      <c r="C34" s="2"/>
      <c r="D34" s="2"/>
      <c r="E34" s="64"/>
      <c r="F34" s="64"/>
      <c r="G34" s="4"/>
      <c r="H34" s="3"/>
      <c r="I34" s="2"/>
      <c r="J34" s="2"/>
      <c r="K34" s="36" t="s">
        <v>12</v>
      </c>
      <c r="L34" s="36" t="s">
        <v>12</v>
      </c>
      <c r="M34" s="36" t="s">
        <v>12</v>
      </c>
      <c r="N34" s="36" t="s">
        <v>12</v>
      </c>
      <c r="O34" s="36" t="s">
        <v>12</v>
      </c>
      <c r="P34" s="36" t="s">
        <v>12</v>
      </c>
      <c r="Q34" s="36" t="s">
        <v>12</v>
      </c>
      <c r="R34" s="36" t="s">
        <v>12</v>
      </c>
      <c r="S34" s="36" t="s">
        <v>12</v>
      </c>
      <c r="T34" s="36" t="s">
        <v>12</v>
      </c>
      <c r="U34" s="36" t="s">
        <v>12</v>
      </c>
      <c r="V34" s="36" t="s">
        <v>12</v>
      </c>
      <c r="W34" s="36" t="s">
        <v>12</v>
      </c>
      <c r="X34" s="36" t="s">
        <v>12</v>
      </c>
      <c r="Y34" s="36" t="s">
        <v>12</v>
      </c>
      <c r="Z34" s="36" t="s">
        <v>12</v>
      </c>
      <c r="AA34" s="36" t="s">
        <v>12</v>
      </c>
      <c r="AB34" s="36" t="s">
        <v>12</v>
      </c>
      <c r="AC34" s="36" t="s">
        <v>12</v>
      </c>
      <c r="AD34" s="36" t="s">
        <v>12</v>
      </c>
      <c r="AE34" s="36" t="s">
        <v>12</v>
      </c>
      <c r="AF34" s="36" t="s">
        <v>12</v>
      </c>
      <c r="AG34" s="36" t="s">
        <v>12</v>
      </c>
      <c r="AH34" s="36" t="s">
        <v>12</v>
      </c>
      <c r="AI34" s="36" t="s">
        <v>12</v>
      </c>
      <c r="AJ34" s="36" t="s">
        <v>12</v>
      </c>
      <c r="AK34" s="36" t="s">
        <v>12</v>
      </c>
      <c r="AL34" s="36" t="s">
        <v>12</v>
      </c>
      <c r="AM34" s="36" t="s">
        <v>12</v>
      </c>
      <c r="AN34" s="36" t="s">
        <v>12</v>
      </c>
      <c r="AO34" s="36" t="s">
        <v>12</v>
      </c>
      <c r="AP34" s="36" t="s">
        <v>12</v>
      </c>
      <c r="AQ34" s="36" t="s">
        <v>12</v>
      </c>
      <c r="AR34" s="36" t="s">
        <v>12</v>
      </c>
      <c r="AS34" s="36" t="s">
        <v>12</v>
      </c>
      <c r="AT34" s="36" t="s">
        <v>12</v>
      </c>
      <c r="AU34" s="36" t="s">
        <v>12</v>
      </c>
      <c r="AV34" s="36" t="s">
        <v>12</v>
      </c>
      <c r="AW34" s="36" t="s">
        <v>12</v>
      </c>
      <c r="AX34" s="36" t="s">
        <v>12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 customHeight="1">
      <c r="A35" s="50"/>
      <c r="B35" s="2"/>
      <c r="C35" s="2"/>
      <c r="D35" s="2"/>
      <c r="E35" s="64"/>
      <c r="F35" s="64"/>
      <c r="G35" s="4"/>
      <c r="H35" s="3"/>
      <c r="I35" s="39" t="s">
        <v>38</v>
      </c>
      <c r="J35" s="2"/>
      <c r="K35" s="35">
        <f aca="true" t="shared" si="7" ref="K35:AX35">COUNTIF(K8:K29,0)/(COUNTIF(K8:K29,2)+COUNTIF(K8:K29,1)+COUNTIF(K8:K29,0))*100</f>
        <v>31.818181818181817</v>
      </c>
      <c r="L35" s="35">
        <f t="shared" si="7"/>
        <v>54.54545454545454</v>
      </c>
      <c r="M35" s="35">
        <f t="shared" si="7"/>
        <v>50</v>
      </c>
      <c r="N35" s="35">
        <f t="shared" si="7"/>
        <v>27.27272727272727</v>
      </c>
      <c r="O35" s="35">
        <f t="shared" si="7"/>
        <v>40.909090909090914</v>
      </c>
      <c r="P35" s="35">
        <f t="shared" si="7"/>
        <v>18.181818181818183</v>
      </c>
      <c r="Q35" s="35">
        <f t="shared" si="7"/>
        <v>54.54545454545454</v>
      </c>
      <c r="R35" s="35">
        <f t="shared" si="7"/>
        <v>63.63636363636363</v>
      </c>
      <c r="S35" s="35">
        <f t="shared" si="7"/>
        <v>31.818181818181817</v>
      </c>
      <c r="T35" s="35">
        <f t="shared" si="7"/>
        <v>45.45454545454545</v>
      </c>
      <c r="U35" s="35">
        <f t="shared" si="7"/>
        <v>40.909090909090914</v>
      </c>
      <c r="V35" s="35">
        <f t="shared" si="7"/>
        <v>40.909090909090914</v>
      </c>
      <c r="W35" s="35">
        <f t="shared" si="7"/>
        <v>27.27272727272727</v>
      </c>
      <c r="X35" s="35">
        <f t="shared" si="7"/>
        <v>18.181818181818183</v>
      </c>
      <c r="Y35" s="35">
        <f t="shared" si="7"/>
        <v>50</v>
      </c>
      <c r="Z35" s="35">
        <f t="shared" si="7"/>
        <v>68.18181818181817</v>
      </c>
      <c r="AA35" s="35">
        <f t="shared" si="7"/>
        <v>31.818181818181817</v>
      </c>
      <c r="AB35" s="35">
        <f t="shared" si="7"/>
        <v>50</v>
      </c>
      <c r="AC35" s="35">
        <f t="shared" si="7"/>
        <v>59.09090909090909</v>
      </c>
      <c r="AD35" s="35">
        <f t="shared" si="7"/>
        <v>59.09090909090909</v>
      </c>
      <c r="AE35" s="35">
        <f t="shared" si="7"/>
        <v>68.18181818181817</v>
      </c>
      <c r="AF35" s="35">
        <f t="shared" si="7"/>
        <v>63.63636363636363</v>
      </c>
      <c r="AG35" s="35">
        <f t="shared" si="7"/>
        <v>45.45454545454545</v>
      </c>
      <c r="AH35" s="35">
        <f t="shared" si="7"/>
        <v>68.18181818181817</v>
      </c>
      <c r="AI35" s="35">
        <f t="shared" si="7"/>
        <v>45.45454545454545</v>
      </c>
      <c r="AJ35" s="35">
        <f t="shared" si="7"/>
        <v>27.27272727272727</v>
      </c>
      <c r="AK35" s="35">
        <f t="shared" si="7"/>
        <v>54.54545454545454</v>
      </c>
      <c r="AL35" s="35">
        <f t="shared" si="7"/>
        <v>45.45454545454545</v>
      </c>
      <c r="AM35" s="35">
        <f t="shared" si="7"/>
        <v>36.36363636363637</v>
      </c>
      <c r="AN35" s="35">
        <f t="shared" si="7"/>
        <v>40.909090909090914</v>
      </c>
      <c r="AO35" s="35">
        <f t="shared" si="7"/>
        <v>50</v>
      </c>
      <c r="AP35" s="35">
        <f t="shared" si="7"/>
        <v>36.36363636363637</v>
      </c>
      <c r="AQ35" s="35">
        <f t="shared" si="7"/>
        <v>27.27272727272727</v>
      </c>
      <c r="AR35" s="35">
        <f t="shared" si="7"/>
        <v>13.636363636363635</v>
      </c>
      <c r="AS35" s="35">
        <f t="shared" si="7"/>
        <v>9.090909090909092</v>
      </c>
      <c r="AT35" s="35">
        <f t="shared" si="7"/>
        <v>50</v>
      </c>
      <c r="AU35" s="35">
        <f t="shared" si="7"/>
        <v>27.27272727272727</v>
      </c>
      <c r="AV35" s="35">
        <f t="shared" si="7"/>
        <v>45.45454545454545</v>
      </c>
      <c r="AW35" s="35">
        <f t="shared" si="7"/>
        <v>27.27272727272727</v>
      </c>
      <c r="AX35" s="35">
        <f t="shared" si="7"/>
        <v>59.09090909090909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52"/>
      <c r="B36" s="2"/>
      <c r="C36" s="2"/>
      <c r="D36" s="2"/>
      <c r="E36" s="64"/>
      <c r="F36" s="64"/>
      <c r="G36" s="4"/>
      <c r="H36" s="3"/>
      <c r="I36" s="2"/>
      <c r="J36" s="2"/>
      <c r="K36" s="36" t="s">
        <v>12</v>
      </c>
      <c r="L36" s="36" t="s">
        <v>12</v>
      </c>
      <c r="M36" s="36" t="s">
        <v>12</v>
      </c>
      <c r="N36" s="36" t="s">
        <v>12</v>
      </c>
      <c r="O36" s="36" t="s">
        <v>12</v>
      </c>
      <c r="P36" s="36" t="s">
        <v>12</v>
      </c>
      <c r="Q36" s="36" t="s">
        <v>12</v>
      </c>
      <c r="R36" s="36" t="s">
        <v>12</v>
      </c>
      <c r="S36" s="36" t="s">
        <v>12</v>
      </c>
      <c r="T36" s="36" t="s">
        <v>12</v>
      </c>
      <c r="U36" s="36" t="s">
        <v>12</v>
      </c>
      <c r="V36" s="36" t="s">
        <v>12</v>
      </c>
      <c r="W36" s="36" t="s">
        <v>12</v>
      </c>
      <c r="X36" s="36" t="s">
        <v>12</v>
      </c>
      <c r="Y36" s="36" t="s">
        <v>12</v>
      </c>
      <c r="Z36" s="36" t="s">
        <v>12</v>
      </c>
      <c r="AA36" s="36" t="s">
        <v>12</v>
      </c>
      <c r="AB36" s="36" t="s">
        <v>12</v>
      </c>
      <c r="AC36" s="36" t="s">
        <v>12</v>
      </c>
      <c r="AD36" s="36" t="s">
        <v>12</v>
      </c>
      <c r="AE36" s="36" t="s">
        <v>12</v>
      </c>
      <c r="AF36" s="36" t="s">
        <v>12</v>
      </c>
      <c r="AG36" s="36" t="s">
        <v>12</v>
      </c>
      <c r="AH36" s="36" t="s">
        <v>12</v>
      </c>
      <c r="AI36" s="36" t="s">
        <v>12</v>
      </c>
      <c r="AJ36" s="36" t="s">
        <v>12</v>
      </c>
      <c r="AK36" s="36" t="s">
        <v>12</v>
      </c>
      <c r="AL36" s="36" t="s">
        <v>12</v>
      </c>
      <c r="AM36" s="36" t="s">
        <v>12</v>
      </c>
      <c r="AN36" s="36" t="s">
        <v>12</v>
      </c>
      <c r="AO36" s="36" t="s">
        <v>12</v>
      </c>
      <c r="AP36" s="36" t="s">
        <v>12</v>
      </c>
      <c r="AQ36" s="36" t="s">
        <v>12</v>
      </c>
      <c r="AR36" s="36" t="s">
        <v>12</v>
      </c>
      <c r="AS36" s="36" t="s">
        <v>12</v>
      </c>
      <c r="AT36" s="36" t="s">
        <v>12</v>
      </c>
      <c r="AU36" s="36" t="s">
        <v>12</v>
      </c>
      <c r="AV36" s="36" t="s">
        <v>12</v>
      </c>
      <c r="AW36" s="36" t="s">
        <v>12</v>
      </c>
      <c r="AX36" s="36" t="s">
        <v>12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>
      <c r="A37" s="52"/>
      <c r="B37" s="2"/>
      <c r="C37" s="2"/>
      <c r="D37" s="2"/>
      <c r="E37" s="64"/>
      <c r="F37" s="64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>
      <c r="A38" s="52"/>
      <c r="B38" s="2"/>
      <c r="C38" s="2"/>
      <c r="D38" s="2"/>
      <c r="E38" s="64"/>
      <c r="F38" s="64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>
      <c r="A39" s="52"/>
      <c r="B39" s="3"/>
      <c r="C39" s="3"/>
      <c r="D39" s="3"/>
      <c r="E39" s="64"/>
      <c r="F39" s="64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15" customHeight="1">
      <c r="A40" s="52"/>
      <c r="B40" s="2"/>
      <c r="C40" s="2"/>
      <c r="D40" s="2"/>
      <c r="E40" s="63"/>
      <c r="F40" s="63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" customHeight="1">
      <c r="A41" s="52"/>
      <c r="B41" s="3"/>
      <c r="C41" s="3"/>
      <c r="D41" s="3"/>
      <c r="E41" s="64"/>
      <c r="F41" s="64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" customHeight="1">
      <c r="A42" s="52"/>
      <c r="B42" s="2"/>
      <c r="C42" s="2"/>
      <c r="D42" s="2"/>
      <c r="E42" s="65"/>
      <c r="F42" s="65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" customHeight="1">
      <c r="A43" s="52"/>
      <c r="B43" s="2"/>
      <c r="C43" s="2"/>
      <c r="D43" s="2"/>
      <c r="E43" s="64"/>
      <c r="F43" s="64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" customHeight="1">
      <c r="A44" s="52"/>
      <c r="B44" s="3"/>
      <c r="C44" s="3"/>
      <c r="D44" s="3"/>
      <c r="E44" s="2"/>
      <c r="F44" s="2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" customHeight="1">
      <c r="A45" s="52"/>
      <c r="B45" s="2"/>
      <c r="C45" s="2"/>
      <c r="D45" s="2"/>
      <c r="E45" s="3"/>
      <c r="F45" s="3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" customHeight="1">
      <c r="A46" s="50"/>
      <c r="B46" s="3"/>
      <c r="C46" s="3"/>
      <c r="D46" s="3"/>
      <c r="E46" s="2"/>
      <c r="F46" s="2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" customHeight="1">
      <c r="A47" s="50"/>
      <c r="B47" s="2"/>
      <c r="C47" s="2"/>
      <c r="D47" s="2"/>
      <c r="E47" s="2"/>
      <c r="F47" s="2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" customHeight="1">
      <c r="A48" s="50"/>
      <c r="B48" s="2"/>
      <c r="C48" s="2"/>
      <c r="D48" s="2"/>
      <c r="E48" s="2"/>
      <c r="F48" s="2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" customHeight="1">
      <c r="A49" s="50"/>
      <c r="B49" s="2"/>
      <c r="C49" s="2"/>
      <c r="D49" s="2"/>
      <c r="E49" s="2"/>
      <c r="F49" s="2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" customHeight="1">
      <c r="A50" s="50"/>
      <c r="B50" s="2"/>
      <c r="C50" s="2"/>
      <c r="D50" s="2"/>
      <c r="E50" s="2"/>
      <c r="F50" s="2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" customHeight="1">
      <c r="A51" s="50"/>
      <c r="B51" s="3"/>
      <c r="C51" s="3"/>
      <c r="D51" s="3"/>
      <c r="E51" s="2"/>
      <c r="F51" s="2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" customHeight="1">
      <c r="A52" s="50"/>
      <c r="B52" s="2"/>
      <c r="C52" s="2"/>
      <c r="D52" s="2"/>
      <c r="E52" s="2"/>
      <c r="F52" s="2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" customHeight="1">
      <c r="A53" s="50"/>
      <c r="B53" s="2"/>
      <c r="C53" s="2"/>
      <c r="D53" s="2"/>
      <c r="E53" s="2"/>
      <c r="F53" s="2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5" customHeight="1">
      <c r="A54" s="50"/>
      <c r="B54" s="2"/>
      <c r="C54" s="2"/>
      <c r="D54" s="2"/>
      <c r="E54" s="2"/>
      <c r="F54" s="2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" customHeight="1">
      <c r="A55" s="50"/>
      <c r="B55" s="2"/>
      <c r="C55" s="2"/>
      <c r="D55" s="2"/>
      <c r="E55" s="2"/>
      <c r="F55" s="2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" customHeight="1">
      <c r="A56" s="50"/>
      <c r="B56" s="2"/>
      <c r="C56" s="2"/>
      <c r="D56" s="2"/>
      <c r="E56" s="2"/>
      <c r="F56" s="2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" customHeight="1">
      <c r="A57" s="50"/>
      <c r="B57" s="2"/>
      <c r="C57" s="2"/>
      <c r="D57" s="2"/>
      <c r="E57" s="2"/>
      <c r="F57" s="2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" customHeight="1">
      <c r="A58" s="50"/>
      <c r="B58" s="2"/>
      <c r="C58" s="2"/>
      <c r="D58" s="2"/>
      <c r="E58" s="2"/>
      <c r="F58" s="2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 customHeight="1">
      <c r="A59" s="50"/>
      <c r="B59" s="2"/>
      <c r="C59" s="2"/>
      <c r="D59" s="2"/>
      <c r="E59" s="2"/>
      <c r="F59" s="2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 customHeight="1">
      <c r="A60" s="50"/>
      <c r="B60" s="2"/>
      <c r="C60" s="2"/>
      <c r="D60" s="2"/>
      <c r="E60" s="2"/>
      <c r="F60" s="2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 customHeight="1">
      <c r="A61" s="50"/>
      <c r="B61" s="2"/>
      <c r="C61" s="2"/>
      <c r="D61" s="2"/>
      <c r="E61" s="2"/>
      <c r="F61" s="2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 customHeight="1">
      <c r="A62" s="50"/>
      <c r="B62" s="2"/>
      <c r="C62" s="2"/>
      <c r="D62" s="2"/>
      <c r="E62" s="2"/>
      <c r="F62" s="2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 customHeight="1">
      <c r="A63" s="50"/>
      <c r="B63" s="2"/>
      <c r="C63" s="2"/>
      <c r="D63" s="2"/>
      <c r="E63" s="2"/>
      <c r="F63" s="2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 customHeight="1">
      <c r="A64" s="50"/>
      <c r="B64" s="2"/>
      <c r="C64" s="2"/>
      <c r="D64" s="2"/>
      <c r="E64" s="2"/>
      <c r="F64" s="2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 customHeight="1">
      <c r="A65" s="50"/>
      <c r="B65" s="2"/>
      <c r="C65" s="2"/>
      <c r="D65" s="2"/>
      <c r="E65" s="2"/>
      <c r="F65" s="2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 customHeight="1">
      <c r="A66" s="50"/>
      <c r="B66" s="2"/>
      <c r="C66" s="2"/>
      <c r="D66" s="2"/>
      <c r="E66" s="2"/>
      <c r="F66" s="2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 customHeight="1">
      <c r="A67" s="50"/>
      <c r="B67" s="2"/>
      <c r="C67" s="2"/>
      <c r="D67" s="2"/>
      <c r="E67" s="2"/>
      <c r="F67" s="2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 customHeight="1">
      <c r="A68" s="50"/>
      <c r="B68" s="2"/>
      <c r="C68" s="2"/>
      <c r="D68" s="2"/>
      <c r="E68" s="2"/>
      <c r="F68" s="2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 customHeight="1">
      <c r="A69" s="50"/>
      <c r="B69" s="2"/>
      <c r="C69" s="2"/>
      <c r="D69" s="2"/>
      <c r="E69" s="2"/>
      <c r="F69" s="2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 customHeight="1">
      <c r="A70" s="50"/>
      <c r="B70" s="2"/>
      <c r="C70" s="2"/>
      <c r="D70" s="2"/>
      <c r="E70" s="2"/>
      <c r="F70" s="2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 customHeight="1">
      <c r="A71" s="50"/>
      <c r="B71" s="2"/>
      <c r="C71" s="2"/>
      <c r="D71" s="2"/>
      <c r="E71" s="2"/>
      <c r="F71" s="2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 customHeight="1">
      <c r="A72" s="50"/>
      <c r="B72" s="2"/>
      <c r="C72" s="2"/>
      <c r="D72" s="2"/>
      <c r="E72" s="2"/>
      <c r="F72" s="2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 customHeight="1">
      <c r="A73" s="50"/>
      <c r="B73" s="2"/>
      <c r="C73" s="2"/>
      <c r="D73" s="2"/>
      <c r="E73" s="2"/>
      <c r="F73" s="2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 customHeight="1">
      <c r="A74" s="50"/>
      <c r="B74" s="2"/>
      <c r="C74" s="2"/>
      <c r="D74" s="2"/>
      <c r="E74" s="2"/>
      <c r="F74" s="2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 customHeight="1">
      <c r="A75" s="50"/>
      <c r="B75" s="2"/>
      <c r="C75" s="2"/>
      <c r="D75" s="2"/>
      <c r="E75" s="2"/>
      <c r="F75" s="2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 customHeight="1">
      <c r="A76" s="50"/>
      <c r="B76" s="2"/>
      <c r="C76" s="2"/>
      <c r="D76" s="2"/>
      <c r="E76" s="2"/>
      <c r="F76" s="2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 customHeight="1">
      <c r="A77" s="50"/>
      <c r="B77" s="2"/>
      <c r="C77" s="2"/>
      <c r="D77" s="2"/>
      <c r="E77" s="2"/>
      <c r="F77" s="2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 customHeight="1">
      <c r="A78" s="50"/>
      <c r="B78" s="2"/>
      <c r="C78" s="2"/>
      <c r="D78" s="2"/>
      <c r="E78" s="2"/>
      <c r="F78" s="2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 customHeight="1">
      <c r="A79" s="50"/>
      <c r="B79" s="2"/>
      <c r="C79" s="2"/>
      <c r="D79" s="2"/>
      <c r="E79" s="2"/>
      <c r="F79" s="2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 customHeight="1">
      <c r="A80" s="50"/>
      <c r="B80" s="2"/>
      <c r="C80" s="2"/>
      <c r="D80" s="2"/>
      <c r="E80" s="2"/>
      <c r="F80" s="2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 customHeight="1">
      <c r="A81" s="50"/>
      <c r="B81" s="2"/>
      <c r="C81" s="2"/>
      <c r="D81" s="2"/>
      <c r="E81" s="2"/>
      <c r="F81" s="2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 customHeight="1">
      <c r="A82" s="50"/>
      <c r="B82" s="2"/>
      <c r="C82" s="2"/>
      <c r="D82" s="2"/>
      <c r="E82" s="2"/>
      <c r="F82" s="2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 customHeight="1">
      <c r="A83" s="50"/>
      <c r="B83" s="2"/>
      <c r="C83" s="2"/>
      <c r="D83" s="2"/>
      <c r="E83" s="2"/>
      <c r="F83" s="2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 customHeight="1">
      <c r="A84" s="50"/>
      <c r="B84" s="2"/>
      <c r="C84" s="2"/>
      <c r="D84" s="2"/>
      <c r="E84" s="2"/>
      <c r="F84" s="2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 customHeight="1">
      <c r="A85" s="50"/>
      <c r="B85" s="2"/>
      <c r="C85" s="2"/>
      <c r="D85" s="2"/>
      <c r="E85" s="2"/>
      <c r="F85" s="2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 customHeight="1">
      <c r="A86" s="50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 customHeight="1">
      <c r="A87" s="50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 customHeight="1">
      <c r="A88" s="50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 customHeight="1">
      <c r="A89" s="50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 customHeight="1">
      <c r="A90" s="50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 customHeight="1">
      <c r="A91" s="50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 customHeight="1">
      <c r="A92" s="50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 customHeight="1">
      <c r="A93" s="50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 customHeight="1">
      <c r="A94" s="50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 customHeight="1">
      <c r="A95" s="50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2.75" customHeight="1">
      <c r="A96" s="50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 customHeight="1">
      <c r="A97" s="50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 customHeight="1">
      <c r="A98" s="50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 customHeight="1">
      <c r="A99" s="50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 customHeight="1">
      <c r="A100" s="50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 customHeight="1">
      <c r="A101" s="50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 customHeight="1">
      <c r="A102" s="50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 customHeight="1">
      <c r="A103" s="50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 customHeight="1">
      <c r="A104" s="50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 customHeight="1">
      <c r="A105" s="50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 customHeight="1">
      <c r="A106" s="50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 customHeight="1">
      <c r="A107" s="50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 customHeight="1">
      <c r="A108" s="50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 customHeight="1">
      <c r="A109" s="50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 customHeight="1">
      <c r="A110" s="50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 customHeight="1">
      <c r="A111" s="50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 customHeight="1">
      <c r="A112" s="50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 customHeight="1">
      <c r="A113" s="50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 customHeight="1">
      <c r="A114" s="50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 customHeight="1">
      <c r="A115" s="50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 customHeight="1">
      <c r="A116" s="50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 customHeight="1">
      <c r="A117" s="50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 customHeight="1">
      <c r="A118" s="50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 customHeight="1">
      <c r="A119" s="50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 customHeight="1">
      <c r="A120" s="50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 customHeight="1">
      <c r="A121" s="50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 customHeight="1">
      <c r="A122" s="50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 customHeight="1">
      <c r="A123" s="50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 customHeight="1">
      <c r="A124" s="50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 customHeight="1">
      <c r="A125" s="50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 customHeight="1">
      <c r="A126" s="50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 customHeight="1">
      <c r="A127" s="50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 customHeight="1">
      <c r="A128" s="50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 customHeight="1">
      <c r="A129" s="50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 customHeight="1">
      <c r="A130" s="50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2.75" customHeight="1">
      <c r="A131" s="50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 customHeight="1">
      <c r="A132" s="50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 customHeight="1">
      <c r="A133" s="50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 customHeight="1">
      <c r="A134" s="50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 customHeight="1">
      <c r="A135" s="50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 customHeight="1">
      <c r="A136" s="50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 customHeight="1">
      <c r="A137" s="50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 customHeight="1">
      <c r="A138" s="50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 customHeight="1">
      <c r="A139" s="50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 customHeight="1">
      <c r="A140" s="50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 customHeight="1">
      <c r="A141" s="50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 customHeight="1">
      <c r="A142" s="50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 customHeight="1">
      <c r="A143" s="50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 customHeight="1">
      <c r="A144" s="50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 customHeight="1">
      <c r="A145" s="50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 customHeight="1">
      <c r="A146" s="50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 customHeight="1">
      <c r="A147" s="50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 customHeight="1">
      <c r="A148" s="50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customHeight="1">
      <c r="A149" s="50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customHeight="1">
      <c r="A150" s="50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customHeight="1">
      <c r="A151" s="50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customHeight="1">
      <c r="A152" s="50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customHeight="1">
      <c r="A153" s="50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customHeight="1">
      <c r="A154" s="50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customHeight="1">
      <c r="A155" s="50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 customHeight="1">
      <c r="A156" s="50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 customHeight="1">
      <c r="A157" s="50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 customHeight="1">
      <c r="A158" s="50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 customHeight="1">
      <c r="A159" s="50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 customHeight="1">
      <c r="A160" s="50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 customHeight="1">
      <c r="A161" s="50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 customHeight="1">
      <c r="A162" s="50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 customHeight="1">
      <c r="A163" s="50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 customHeight="1">
      <c r="A164" s="50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 customHeight="1">
      <c r="A165" s="50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 customHeight="1">
      <c r="A166" s="50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ht="12.75" customHeight="1">
      <c r="A167" s="50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ht="12.75" customHeight="1">
      <c r="A168" s="50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ht="12.75" customHeight="1">
      <c r="A169" s="50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ht="12.75" customHeight="1">
      <c r="A170" s="50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ht="12.75" customHeight="1">
      <c r="A171" s="50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ht="12.75" customHeight="1">
      <c r="A172" s="50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ht="12.75" customHeight="1">
      <c r="A173" s="50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ht="12.75" customHeight="1">
      <c r="A174" s="50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ht="12.75" customHeight="1">
      <c r="A175" s="50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ht="12.75" customHeight="1">
      <c r="A176" s="50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ht="12.75" customHeight="1">
      <c r="A177" s="50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ht="12.75" customHeight="1">
      <c r="A178" s="50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ht="12.75" customHeight="1">
      <c r="A179" s="50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ht="12.75" customHeight="1">
      <c r="A180" s="50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ht="12.75" customHeight="1">
      <c r="A181" s="50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ht="12.75" customHeight="1">
      <c r="A182" s="50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ht="12.75" customHeight="1">
      <c r="A183" s="50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ht="12.75" customHeight="1">
      <c r="A184" s="50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ht="12.75" customHeight="1">
      <c r="A185" s="50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ht="12.75" customHeight="1">
      <c r="A186" s="50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ht="12.75" customHeight="1">
      <c r="A187" s="50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ht="12.75" customHeight="1">
      <c r="A188" s="50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ht="12.75" customHeight="1">
      <c r="A189" s="50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ht="12.75" customHeight="1">
      <c r="A190" s="50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ht="12.75" customHeight="1">
      <c r="A191" s="50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ht="12.75" customHeight="1">
      <c r="A192" s="50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ht="12.75" customHeight="1">
      <c r="A193" s="50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ht="12.75" customHeight="1">
      <c r="A194" s="50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ht="12.75" customHeight="1">
      <c r="A195" s="50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ht="12.75" customHeight="1">
      <c r="A196" s="50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ht="12.75" customHeight="1">
      <c r="A197" s="50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ht="12.75" customHeight="1">
      <c r="A198" s="50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ht="12.75" customHeight="1">
      <c r="A199" s="50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ht="12.75" customHeight="1">
      <c r="A200" s="50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ht="12.75" customHeight="1">
      <c r="A201" s="50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ht="12.75" customHeight="1">
      <c r="A202" s="50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ht="12.75" customHeight="1">
      <c r="A203" s="50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ht="12.75" customHeight="1">
      <c r="A204" s="50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ht="12.75" customHeight="1">
      <c r="A205" s="50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ht="12.75" customHeight="1">
      <c r="A206" s="50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ht="12.75" customHeight="1">
      <c r="A207" s="50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ht="12.75" customHeight="1">
      <c r="A208" s="50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ht="12.75" customHeight="1">
      <c r="A209" s="50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ht="12.75" customHeight="1">
      <c r="A210" s="50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ht="12.75" customHeight="1">
      <c r="A211" s="50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ht="12.75" customHeight="1">
      <c r="A212" s="50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 ht="12.75" customHeight="1">
      <c r="A213" s="50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 ht="12.75" customHeight="1">
      <c r="A214" s="50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ht="12.75" customHeight="1">
      <c r="A215" s="50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 ht="12.75" customHeight="1">
      <c r="A216" s="50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ht="12.75" customHeight="1">
      <c r="A217" s="50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ht="12.75" customHeight="1">
      <c r="A218" s="50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ht="12.75" customHeight="1">
      <c r="A219" s="50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 ht="12.75" customHeight="1">
      <c r="A220" s="50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 ht="12.75" customHeight="1">
      <c r="A221" s="50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ht="12.75" customHeight="1">
      <c r="A222" s="50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 ht="12.75" customHeight="1">
      <c r="A223" s="50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 ht="12.75" customHeight="1">
      <c r="A224" s="50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 ht="12.75" customHeight="1">
      <c r="A225" s="50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ht="12.75" customHeight="1">
      <c r="A226" s="50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ht="12.75" customHeight="1">
      <c r="A227" s="50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ht="12.75" customHeight="1">
      <c r="A228" s="50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ht="12.75" customHeight="1">
      <c r="A229" s="50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ht="12.75" customHeight="1">
      <c r="A230" s="50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ht="12.75" customHeight="1">
      <c r="A231" s="50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 customHeight="1">
      <c r="A232" s="50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 ht="12.75" customHeight="1">
      <c r="A233" s="50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ht="12.75" customHeight="1">
      <c r="A234" s="50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ht="12.75" customHeight="1">
      <c r="A235" s="50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ht="12.75" customHeight="1">
      <c r="A236" s="50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ht="12.75" customHeight="1">
      <c r="A237" s="50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ht="12.75" customHeight="1">
      <c r="A238" s="50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ht="12.75" customHeight="1">
      <c r="A239" s="50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ht="12.75" customHeight="1">
      <c r="A240" s="50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ht="12.75" customHeight="1">
      <c r="A241" s="50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ht="12.75" customHeight="1">
      <c r="A242" s="50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ht="12.75" customHeight="1">
      <c r="A243" s="50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 ht="12.75" customHeight="1">
      <c r="A244" s="50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ht="12.75" customHeight="1">
      <c r="A245" s="50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ht="12.75" customHeight="1">
      <c r="A246" s="50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ht="12.75" customHeight="1">
      <c r="A247" s="50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 ht="12.75" customHeight="1">
      <c r="A248" s="50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ht="12.75" customHeight="1">
      <c r="A249" s="50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ht="12.75" customHeight="1">
      <c r="A250" s="50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ht="12.75" customHeight="1">
      <c r="A251" s="50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ht="12.75" customHeight="1">
      <c r="A252" s="50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 ht="12.75" customHeight="1">
      <c r="A253" s="50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:64" ht="12.75" customHeight="1">
      <c r="A254" s="50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:64" ht="12.75" customHeight="1">
      <c r="A255" s="50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 ht="12.75" customHeight="1">
      <c r="A256" s="50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 ht="12.75" customHeight="1">
      <c r="A257" s="50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ht="12.75" customHeight="1">
      <c r="A258" s="50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:64" ht="12.75" customHeight="1">
      <c r="A259" s="50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 ht="12.75" customHeight="1">
      <c r="A260" s="50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:64" ht="12.75" customHeight="1">
      <c r="A261" s="50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 customHeight="1">
      <c r="A262" s="50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 customHeight="1">
      <c r="A263" s="50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 customHeight="1">
      <c r="A264" s="50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 customHeight="1">
      <c r="A265" s="50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 ht="12.75" customHeight="1">
      <c r="A266" s="50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:64" ht="12.75" customHeight="1">
      <c r="A267" s="50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ht="12.75" customHeight="1">
      <c r="A268" s="50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:64" ht="12.75" customHeight="1">
      <c r="A269" s="50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:64" ht="12.75" customHeight="1">
      <c r="A270" s="50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:64" ht="12.75" customHeight="1">
      <c r="A271" s="50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:64" ht="12.75" customHeight="1">
      <c r="A272" s="50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:64" ht="12.75" customHeight="1">
      <c r="A273" s="50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 ht="12.75" customHeight="1">
      <c r="A274" s="50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:64" ht="12.75" customHeight="1">
      <c r="A275" s="50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:64" ht="12.75" customHeight="1">
      <c r="A276" s="50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:64" ht="12.75" customHeight="1">
      <c r="A277" s="50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:64" ht="12.75" customHeight="1">
      <c r="A278" s="50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 ht="12.75" customHeight="1">
      <c r="A279" s="50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 customHeight="1">
      <c r="A280" s="50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 customHeight="1">
      <c r="A281" s="50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 customHeight="1">
      <c r="A282" s="50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 customHeight="1">
      <c r="A283" s="50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 customHeight="1">
      <c r="A284" s="50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 customHeight="1">
      <c r="A285" s="50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 customHeight="1">
      <c r="A286" s="50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 customHeight="1">
      <c r="A287" s="50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 customHeight="1">
      <c r="A288" s="50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 customHeight="1">
      <c r="A289" s="50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 customHeight="1">
      <c r="A290" s="50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64" ht="12.75" customHeight="1">
      <c r="A291" s="50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:64" ht="12.75" customHeight="1">
      <c r="A292" s="50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1:64" ht="12.75" customHeight="1">
      <c r="A293" s="50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1:64" ht="12.75" customHeight="1">
      <c r="A294" s="50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:64" ht="12.75" customHeight="1">
      <c r="A295" s="50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64" ht="12.75" customHeight="1">
      <c r="A296" s="50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1:64" ht="12.75" customHeight="1">
      <c r="A297" s="50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1:64" ht="12.75" customHeight="1">
      <c r="A298" s="50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1:64" ht="12.75" customHeight="1">
      <c r="A299" s="50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1:64" ht="12.75" customHeight="1">
      <c r="A300" s="50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1:64" ht="12.75" customHeight="1">
      <c r="A301" s="50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 customHeight="1">
      <c r="A302" s="50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 customHeight="1">
      <c r="A303" s="50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 customHeight="1">
      <c r="A304" s="50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 customHeight="1">
      <c r="A305" s="50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 customHeight="1">
      <c r="A306" s="50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 customHeight="1">
      <c r="A307" s="50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 customHeight="1">
      <c r="A308" s="50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 customHeight="1">
      <c r="A309" s="50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 customHeight="1">
      <c r="A310" s="50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 customHeight="1">
      <c r="A311" s="50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 customHeight="1">
      <c r="A312" s="50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 customHeight="1">
      <c r="A313" s="50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 customHeight="1">
      <c r="A314" s="50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 customHeight="1">
      <c r="A315" s="50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 customHeight="1">
      <c r="A316" s="50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 customHeight="1">
      <c r="A317" s="50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2.75" customHeight="1">
      <c r="A318" s="50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 customHeight="1">
      <c r="A319" s="50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 customHeight="1">
      <c r="A320" s="50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64" ht="12.75" customHeight="1">
      <c r="A321" s="50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1:64" ht="12.75" customHeight="1">
      <c r="A322" s="50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1:64" ht="12.75" customHeight="1">
      <c r="A323" s="50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 customHeight="1">
      <c r="A324" s="50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 customHeight="1">
      <c r="A325" s="50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 customHeight="1">
      <c r="A326" s="50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 customHeight="1">
      <c r="A327" s="50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 customHeight="1">
      <c r="A328" s="50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 customHeight="1">
      <c r="A329" s="50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 customHeight="1">
      <c r="A330" s="50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 customHeight="1">
      <c r="A331" s="50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 customHeight="1">
      <c r="A332" s="50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 customHeight="1">
      <c r="A333" s="50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 customHeight="1">
      <c r="A334" s="50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 customHeight="1">
      <c r="A335" s="50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 customHeight="1">
      <c r="A336" s="50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 customHeight="1">
      <c r="A337" s="50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 customHeight="1">
      <c r="A338" s="50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 customHeight="1">
      <c r="A339" s="50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 customHeight="1">
      <c r="A340" s="50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 customHeight="1">
      <c r="A341" s="50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 customHeight="1">
      <c r="A342" s="50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 customHeight="1">
      <c r="A343" s="50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64" ht="12.75" customHeight="1">
      <c r="A344" s="50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spans="1:64" ht="12.75" customHeight="1">
      <c r="A345" s="50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 customHeight="1">
      <c r="A346" s="50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 customHeight="1">
      <c r="A347" s="50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 customHeight="1">
      <c r="A348" s="50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 customHeight="1">
      <c r="A349" s="50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 customHeight="1">
      <c r="A350" s="50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 customHeight="1">
      <c r="A351" s="50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 customHeight="1">
      <c r="A352" s="50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 customHeight="1">
      <c r="A353" s="50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 customHeight="1">
      <c r="A354" s="50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 customHeight="1">
      <c r="A355" s="50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 customHeight="1">
      <c r="A356" s="50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 customHeight="1">
      <c r="A357" s="50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 customHeight="1">
      <c r="A358" s="50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 customHeight="1">
      <c r="A359" s="50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 customHeight="1">
      <c r="A360" s="50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 customHeight="1">
      <c r="A361" s="50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ht="12.75" customHeight="1">
      <c r="A362" s="50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64" ht="12.75" customHeight="1">
      <c r="A363" s="50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spans="1:64" ht="12.75" customHeight="1">
      <c r="A364" s="50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5" spans="1:64" ht="12.75" customHeight="1">
      <c r="A365" s="50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</row>
    <row r="366" spans="1:64" ht="12.75" customHeight="1">
      <c r="A366" s="50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7" spans="1:64" ht="12.75" customHeight="1">
      <c r="A367" s="50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</row>
    <row r="368" spans="1:64" ht="12.75" customHeight="1">
      <c r="A368" s="50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69" spans="1:64" ht="12.75" customHeight="1">
      <c r="A369" s="50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</row>
    <row r="370" spans="1:64" ht="12.75" customHeight="1">
      <c r="A370" s="50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</row>
    <row r="371" spans="1:64" ht="12.75" customHeight="1">
      <c r="A371" s="50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spans="1:64" ht="12.75" customHeight="1">
      <c r="A372" s="50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spans="1:64" ht="12.75" customHeight="1">
      <c r="A373" s="50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  <row r="374" spans="1:64" ht="12.75" customHeight="1">
      <c r="A374" s="50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</row>
    <row r="375" spans="1:64" ht="12.75" customHeight="1">
      <c r="A375" s="50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</row>
    <row r="376" spans="1:64" ht="12.75" customHeight="1">
      <c r="A376" s="50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</row>
    <row r="377" spans="1:64" ht="12.75" customHeight="1">
      <c r="A377" s="50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</row>
    <row r="378" spans="1:64" ht="12.75" customHeight="1">
      <c r="A378" s="50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</row>
    <row r="379" spans="1:64" ht="12.75" customHeight="1">
      <c r="A379" s="50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</row>
    <row r="380" spans="1:64" ht="12.75" customHeight="1">
      <c r="A380" s="50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</row>
    <row r="381" spans="1:64" ht="12.75" customHeight="1">
      <c r="A381" s="50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2" spans="1:64" ht="12.75" customHeight="1">
      <c r="A382" s="50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</row>
    <row r="383" spans="1:64" ht="12.75" customHeight="1">
      <c r="A383" s="50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</row>
    <row r="384" spans="1:64" ht="12.75" customHeight="1">
      <c r="A384" s="50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</row>
    <row r="385" spans="1:64" ht="12.75" customHeight="1">
      <c r="A385" s="50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</row>
    <row r="386" spans="1:64" ht="12.75" customHeight="1">
      <c r="A386" s="50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</row>
    <row r="387" spans="1:64" ht="12.75" customHeight="1">
      <c r="A387" s="50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</row>
    <row r="388" spans="1:64" ht="12.75" customHeight="1">
      <c r="A388" s="50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</row>
    <row r="389" spans="1:64" ht="12.75" customHeight="1">
      <c r="A389" s="50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</row>
    <row r="390" spans="1:64" ht="12.75" customHeight="1">
      <c r="A390" s="50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</row>
    <row r="391" spans="1:64" ht="12.75" customHeight="1">
      <c r="A391" s="50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</row>
    <row r="392" spans="1:64" ht="12.75" customHeight="1">
      <c r="A392" s="50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</row>
    <row r="393" spans="1:64" ht="12.75" customHeight="1">
      <c r="A393" s="50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</row>
    <row r="394" spans="1:64" ht="12.75" customHeight="1">
      <c r="A394" s="50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</row>
    <row r="395" spans="1:64" ht="12.75" customHeight="1">
      <c r="A395" s="50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spans="1:64" ht="12.75" customHeight="1">
      <c r="A396" s="50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</row>
    <row r="397" spans="1:64" ht="12.75" customHeight="1">
      <c r="A397" s="50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</row>
    <row r="398" spans="1:64" ht="12.75" customHeight="1">
      <c r="A398" s="50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</row>
    <row r="399" spans="1:64" ht="12.75" customHeight="1">
      <c r="A399" s="50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</row>
    <row r="400" spans="1:64" ht="12.75" customHeight="1">
      <c r="A400" s="50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1" spans="1:64" ht="12.75" customHeight="1">
      <c r="A401" s="50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</row>
    <row r="402" spans="1:64" ht="12.75" customHeight="1">
      <c r="A402" s="50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</row>
    <row r="403" spans="1:64" ht="12.75" customHeight="1">
      <c r="A403" s="50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</row>
    <row r="404" spans="1:64" ht="12.75" customHeight="1">
      <c r="A404" s="50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</row>
    <row r="405" spans="1:64" ht="12.75" customHeight="1">
      <c r="A405" s="50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6" spans="1:64" ht="12.75" customHeight="1">
      <c r="A406" s="50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 customHeight="1">
      <c r="A407" s="50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 customHeight="1">
      <c r="A408" s="50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 customHeight="1">
      <c r="A409" s="50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 customHeight="1">
      <c r="A410" s="50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 customHeight="1">
      <c r="A411" s="50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 customHeight="1">
      <c r="A412" s="50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 customHeight="1">
      <c r="A413" s="50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 customHeight="1">
      <c r="A414" s="50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 customHeight="1">
      <c r="A415" s="50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 customHeight="1">
      <c r="A416" s="50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 customHeight="1">
      <c r="A417" s="50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 customHeight="1">
      <c r="A418" s="50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 customHeight="1">
      <c r="A419" s="50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 customHeight="1">
      <c r="A420" s="50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 customHeight="1">
      <c r="A421" s="50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 customHeight="1">
      <c r="A422" s="50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 customHeight="1">
      <c r="A423" s="50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 customHeight="1">
      <c r="A424" s="50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 customHeight="1">
      <c r="A425" s="50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 customHeight="1">
      <c r="A426" s="50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 customHeight="1">
      <c r="A427" s="50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 customHeight="1">
      <c r="A428" s="50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 customHeight="1">
      <c r="A429" s="50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 customHeight="1">
      <c r="A430" s="50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 customHeight="1">
      <c r="A431" s="50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 customHeight="1">
      <c r="A432" s="50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ht="12.75" customHeight="1">
      <c r="A433" s="50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4" ht="12.75" customHeight="1">
      <c r="A434" s="50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</row>
    <row r="435" spans="1:64" ht="12.75" customHeight="1">
      <c r="A435" s="50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</row>
    <row r="436" spans="1:64" ht="12.75" customHeight="1">
      <c r="A436" s="50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</row>
    <row r="437" spans="1:64" ht="12.75" customHeight="1">
      <c r="A437" s="50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8" spans="1:64" ht="12.75" customHeight="1">
      <c r="A438" s="50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</row>
    <row r="439" spans="1:64" ht="12.75" customHeight="1">
      <c r="A439" s="50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</row>
    <row r="440" spans="1:64" ht="12.75" customHeight="1">
      <c r="A440" s="50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</row>
    <row r="441" spans="1:64" ht="12.75" customHeight="1">
      <c r="A441" s="50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4" ht="12.75" customHeight="1">
      <c r="A442" s="50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3" spans="1:64" ht="12.75" customHeight="1">
      <c r="A443" s="50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4" ht="12.75" customHeight="1">
      <c r="A444" s="50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4" ht="12.75" customHeight="1">
      <c r="A445" s="50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4" ht="12.75" customHeight="1">
      <c r="A446" s="50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</row>
    <row r="447" spans="1:64" ht="12.75" customHeight="1">
      <c r="A447" s="50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48" spans="1:64" ht="12.75" customHeight="1">
      <c r="A448" s="50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</row>
    <row r="449" spans="1:64" ht="12.75" customHeight="1">
      <c r="A449" s="50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</row>
    <row r="450" spans="1:64" ht="12.75" customHeight="1">
      <c r="A450" s="50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</row>
    <row r="451" spans="1:64" ht="12.75" customHeight="1">
      <c r="A451" s="50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</row>
    <row r="452" spans="1:64" ht="12.75" customHeight="1">
      <c r="A452" s="50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</row>
    <row r="453" spans="1:64" ht="12.75" customHeight="1">
      <c r="A453" s="50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</row>
    <row r="454" spans="1:64" ht="12.75" customHeight="1">
      <c r="A454" s="50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</row>
    <row r="455" spans="1:64" ht="12.75" customHeight="1">
      <c r="A455" s="50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</row>
    <row r="456" spans="1:64" ht="12.75" customHeight="1">
      <c r="A456" s="50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7" spans="1:64" ht="12.75" customHeight="1">
      <c r="A457" s="50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</row>
    <row r="458" spans="1:64" ht="12.75" customHeight="1">
      <c r="A458" s="50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 customHeight="1">
      <c r="A459" s="50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 customHeight="1">
      <c r="A460" s="50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 customHeight="1">
      <c r="A461" s="50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 customHeight="1">
      <c r="A462" s="50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 customHeight="1">
      <c r="A463" s="50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 customHeight="1">
      <c r="A464" s="50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 customHeight="1">
      <c r="A465" s="50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 customHeight="1">
      <c r="A466" s="50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 customHeight="1">
      <c r="A467" s="50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 customHeight="1">
      <c r="A468" s="50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 customHeight="1">
      <c r="A469" s="50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 customHeight="1">
      <c r="A470" s="50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 customHeight="1">
      <c r="A471" s="50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 customHeight="1">
      <c r="A472" s="50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 customHeight="1">
      <c r="A473" s="50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 customHeight="1">
      <c r="A474" s="50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 customHeight="1">
      <c r="A475" s="50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 customHeight="1">
      <c r="A476" s="50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 customHeight="1">
      <c r="A477" s="50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 customHeight="1">
      <c r="A478" s="50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 customHeight="1">
      <c r="A479" s="50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 customHeight="1">
      <c r="A480" s="50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 customHeight="1">
      <c r="A481" s="50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 customHeight="1">
      <c r="A482" s="50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 customHeight="1">
      <c r="A483" s="50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 customHeight="1">
      <c r="A484" s="50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 customHeight="1">
      <c r="A485" s="50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 customHeight="1">
      <c r="A486" s="50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 customHeight="1">
      <c r="A487" s="50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 customHeight="1">
      <c r="A488" s="50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 customHeight="1">
      <c r="A489" s="50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 customHeight="1">
      <c r="A490" s="50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 customHeight="1">
      <c r="A491" s="50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 customHeight="1">
      <c r="A492" s="50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 customHeight="1">
      <c r="A493" s="50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 customHeight="1">
      <c r="A494" s="50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 customHeight="1">
      <c r="A495" s="50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 customHeight="1">
      <c r="A496" s="50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 customHeight="1">
      <c r="A497" s="50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 customHeight="1">
      <c r="A498" s="50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 customHeight="1">
      <c r="A499" s="50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 customHeight="1">
      <c r="A500" s="50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 customHeight="1">
      <c r="A501" s="50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 customHeight="1">
      <c r="A502" s="50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 customHeight="1">
      <c r="A503" s="50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 customHeight="1">
      <c r="A504" s="50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 customHeight="1">
      <c r="A505" s="50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 customHeight="1">
      <c r="A506" s="50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 customHeight="1">
      <c r="A507" s="50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 customHeight="1">
      <c r="A508" s="50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 customHeight="1">
      <c r="A509" s="50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 customHeight="1">
      <c r="A510" s="50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 customHeight="1">
      <c r="A511" s="50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 customHeight="1">
      <c r="A512" s="50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 customHeight="1">
      <c r="A513" s="50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 customHeight="1">
      <c r="A514" s="50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 customHeight="1">
      <c r="A515" s="50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 customHeight="1">
      <c r="A516" s="50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 customHeight="1">
      <c r="A517" s="50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 customHeight="1">
      <c r="A518" s="50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 customHeight="1">
      <c r="A519" s="50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 customHeight="1">
      <c r="A520" s="50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 customHeight="1">
      <c r="A521" s="50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 customHeight="1">
      <c r="A522" s="50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 customHeight="1">
      <c r="A523" s="50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 customHeight="1">
      <c r="A524" s="50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 customHeight="1">
      <c r="A525" s="50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 customHeight="1">
      <c r="A526" s="50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 customHeight="1">
      <c r="A527" s="50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 customHeight="1">
      <c r="A528" s="50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 customHeight="1">
      <c r="A529" s="50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 customHeight="1">
      <c r="A530" s="50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 customHeight="1">
      <c r="A531" s="50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 customHeight="1">
      <c r="A532" s="50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 customHeight="1">
      <c r="A533" s="50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 customHeight="1">
      <c r="A534" s="50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 customHeight="1">
      <c r="A535" s="50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 customHeight="1">
      <c r="A536" s="50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 customHeight="1">
      <c r="A537" s="50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 customHeight="1">
      <c r="A538" s="50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 customHeight="1">
      <c r="A539" s="50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 customHeight="1">
      <c r="A540" s="50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 customHeight="1">
      <c r="A541" s="50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 customHeight="1">
      <c r="A542" s="50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 customHeight="1">
      <c r="A543" s="50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 customHeight="1">
      <c r="A544" s="50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 customHeight="1">
      <c r="A545" s="50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 customHeight="1">
      <c r="A546" s="50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 customHeight="1">
      <c r="A547" s="50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 customHeight="1">
      <c r="A548" s="50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 customHeight="1">
      <c r="A549" s="50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 customHeight="1">
      <c r="A550" s="50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 customHeight="1">
      <c r="A551" s="50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 customHeight="1">
      <c r="A552" s="50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 customHeight="1">
      <c r="A553" s="50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 customHeight="1">
      <c r="A554" s="50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 customHeight="1">
      <c r="A555" s="50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 customHeight="1">
      <c r="A556" s="50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 customHeight="1">
      <c r="A557" s="50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 customHeight="1">
      <c r="A558" s="50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 customHeight="1">
      <c r="A559" s="50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 customHeight="1">
      <c r="A560" s="50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 customHeight="1">
      <c r="A561" s="50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 customHeight="1">
      <c r="A562" s="50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 customHeight="1">
      <c r="A563" s="50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 customHeight="1">
      <c r="A564" s="50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 customHeight="1">
      <c r="A565" s="50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 customHeight="1">
      <c r="A566" s="50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 customHeight="1">
      <c r="A567" s="50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 customHeight="1">
      <c r="A568" s="50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 customHeight="1">
      <c r="A569" s="50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 customHeight="1">
      <c r="A570" s="50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 customHeight="1">
      <c r="A571" s="50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 customHeight="1">
      <c r="A572" s="50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 ht="12.75" customHeight="1">
      <c r="A573" s="50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4" ht="12.75" customHeight="1">
      <c r="A574" s="50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</row>
    <row r="575" spans="1:64" ht="12.75" customHeight="1">
      <c r="A575" s="50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</row>
    <row r="576" spans="1:64" ht="12.75" customHeight="1">
      <c r="A576" s="50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</row>
    <row r="577" spans="1:64" ht="12.75" customHeight="1">
      <c r="A577" s="50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</row>
    <row r="578" spans="1:64" ht="12.75" customHeight="1">
      <c r="A578" s="50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</row>
    <row r="579" spans="1:64" ht="12.75" customHeight="1">
      <c r="A579" s="50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</row>
    <row r="580" spans="1:64" ht="12.75" customHeight="1">
      <c r="A580" s="50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</row>
    <row r="581" spans="1:64" ht="12.75" customHeight="1">
      <c r="A581" s="50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</row>
    <row r="582" spans="1:64" ht="12.75" customHeight="1">
      <c r="A582" s="50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</row>
    <row r="583" spans="1:64" ht="12.75" customHeight="1">
      <c r="A583" s="50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</row>
    <row r="584" spans="1:64" ht="12.75" customHeight="1">
      <c r="A584" s="50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</row>
    <row r="585" spans="1:64" ht="12.75" customHeight="1">
      <c r="A585" s="50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</row>
    <row r="586" spans="1:64" ht="12.75" customHeight="1">
      <c r="A586" s="50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</row>
    <row r="587" spans="1:64" ht="12.75" customHeight="1">
      <c r="A587" s="50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</row>
    <row r="588" spans="1:64" ht="12.75" customHeight="1">
      <c r="A588" s="50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</row>
    <row r="589" spans="1:64" ht="12.75" customHeight="1">
      <c r="A589" s="50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</row>
    <row r="590" spans="1:64" ht="12.75" customHeight="1">
      <c r="A590" s="50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</row>
    <row r="591" spans="1:64" ht="12.75" customHeight="1">
      <c r="A591" s="50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</row>
    <row r="592" spans="1:64" ht="12.75" customHeight="1">
      <c r="A592" s="50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</row>
    <row r="593" spans="1:64" ht="12.75" customHeight="1">
      <c r="A593" s="50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</row>
    <row r="594" spans="1:64" ht="12.75" customHeight="1">
      <c r="A594" s="50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</row>
    <row r="595" spans="1:64" ht="12.75" customHeight="1">
      <c r="A595" s="50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</row>
    <row r="596" spans="1:64" ht="12.75" customHeight="1">
      <c r="A596" s="50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</row>
    <row r="597" spans="1:64" ht="12.75" customHeight="1">
      <c r="A597" s="50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</row>
    <row r="598" spans="1:64" ht="12.75" customHeight="1">
      <c r="A598" s="50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</row>
    <row r="599" spans="1:64" ht="12.75" customHeight="1">
      <c r="A599" s="50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</row>
    <row r="600" spans="1:64" ht="12.75" customHeight="1">
      <c r="A600" s="50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</row>
    <row r="601" spans="1:64" ht="12.75" customHeight="1">
      <c r="A601" s="50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</row>
    <row r="602" spans="1:64" ht="12.75" customHeight="1">
      <c r="A602" s="50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</row>
    <row r="603" spans="1:64" ht="12.75" customHeight="1">
      <c r="A603" s="50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</row>
    <row r="604" spans="1:64" ht="12.75" customHeight="1">
      <c r="A604" s="50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</row>
    <row r="605" spans="1:64" ht="12.75" customHeight="1">
      <c r="A605" s="50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</row>
    <row r="606" spans="1:64" ht="12.75" customHeight="1">
      <c r="A606" s="50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</row>
    <row r="607" spans="1:64" ht="12.75" customHeight="1">
      <c r="A607" s="50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</row>
    <row r="608" spans="1:64" ht="12.75" customHeight="1">
      <c r="A608" s="50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</row>
    <row r="609" spans="1:64" ht="12.75" customHeight="1">
      <c r="A609" s="50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</row>
    <row r="610" spans="1:64" ht="12.75" customHeight="1">
      <c r="A610" s="50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</row>
    <row r="611" spans="1:64" ht="12.75" customHeight="1">
      <c r="A611" s="50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</row>
    <row r="612" spans="1:64" ht="12.75" customHeight="1">
      <c r="A612" s="50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</row>
    <row r="613" spans="1:64" ht="12.75" customHeight="1">
      <c r="A613" s="50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</row>
    <row r="614" spans="1:64" ht="12.75" customHeight="1">
      <c r="A614" s="50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</row>
    <row r="615" spans="1:64" ht="12.75" customHeight="1">
      <c r="A615" s="50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</row>
    <row r="616" spans="1:64" ht="12.75" customHeight="1">
      <c r="A616" s="50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</row>
    <row r="617" spans="1:64" ht="12.75" customHeight="1">
      <c r="A617" s="50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</row>
    <row r="618" spans="1:64" ht="12.75" customHeight="1">
      <c r="A618" s="50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</row>
    <row r="619" spans="1:64" ht="12.75" customHeight="1">
      <c r="A619" s="50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</row>
    <row r="620" spans="1:64" ht="12.75" customHeight="1">
      <c r="A620" s="50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</row>
    <row r="621" spans="1:64" ht="12.75" customHeight="1">
      <c r="A621" s="50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</row>
    <row r="622" spans="1:64" ht="12.75" customHeight="1">
      <c r="A622" s="50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</row>
    <row r="623" spans="1:64" ht="12.75" customHeight="1">
      <c r="A623" s="50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</row>
    <row r="624" spans="1:64" ht="12.75" customHeight="1">
      <c r="A624" s="50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</row>
    <row r="625" spans="1:64" ht="12.75" customHeight="1">
      <c r="A625" s="50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</row>
    <row r="626" spans="1:64" ht="12.75" customHeight="1">
      <c r="A626" s="50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</row>
    <row r="627" spans="1:64" ht="12.75" customHeight="1">
      <c r="A627" s="50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</row>
    <row r="628" spans="1:64" ht="12.75" customHeight="1">
      <c r="A628" s="50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</row>
    <row r="629" spans="1:64" ht="12.75" customHeight="1">
      <c r="A629" s="50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</row>
    <row r="630" spans="1:64" ht="12.75" customHeight="1">
      <c r="A630" s="50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</row>
    <row r="631" spans="1:64" ht="12.75" customHeight="1">
      <c r="A631" s="50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</row>
    <row r="632" spans="1:64" ht="12.75" customHeight="1">
      <c r="A632" s="50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</row>
    <row r="633" spans="1:64" ht="12.75" customHeight="1">
      <c r="A633" s="50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</row>
    <row r="634" spans="1:64" ht="12.75" customHeight="1">
      <c r="A634" s="50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</row>
    <row r="635" spans="1:64" ht="12.75" customHeight="1">
      <c r="A635" s="50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</row>
    <row r="636" spans="1:64" ht="12.75" customHeight="1">
      <c r="A636" s="50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</row>
    <row r="637" spans="1:64" ht="12.75" customHeight="1">
      <c r="A637" s="50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</row>
    <row r="638" spans="1:64" ht="12.75" customHeight="1">
      <c r="A638" s="50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</row>
    <row r="639" spans="1:64" ht="12.75" customHeight="1">
      <c r="A639" s="50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</row>
    <row r="640" spans="1:64" ht="12.75" customHeight="1">
      <c r="A640" s="50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</row>
    <row r="641" spans="1:64" ht="12.75" customHeight="1">
      <c r="A641" s="50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</row>
    <row r="642" spans="1:64" ht="12.75" customHeight="1">
      <c r="A642" s="50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</row>
    <row r="643" spans="1:64" ht="12.75" customHeight="1">
      <c r="A643" s="50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</row>
    <row r="644" spans="1:64" ht="12.75" customHeight="1">
      <c r="A644" s="50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</row>
    <row r="645" spans="1:64" ht="12.75" customHeight="1">
      <c r="A645" s="50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</row>
    <row r="646" spans="1:64" ht="12.75" customHeight="1">
      <c r="A646" s="50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</row>
    <row r="647" spans="1:64" ht="12.75" customHeight="1">
      <c r="A647" s="50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</row>
    <row r="648" spans="1:64" ht="12.75" customHeight="1">
      <c r="A648" s="50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</row>
    <row r="649" spans="1:64" ht="12.75" customHeight="1">
      <c r="A649" s="50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</row>
    <row r="650" spans="1:64" ht="12.75" customHeight="1">
      <c r="A650" s="50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</row>
    <row r="651" spans="1:64" ht="12.75" customHeight="1">
      <c r="A651" s="50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</row>
    <row r="652" spans="1:64" ht="12.75" customHeight="1">
      <c r="A652" s="50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</row>
    <row r="653" spans="1:64" ht="12.75" customHeight="1">
      <c r="A653" s="50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</row>
    <row r="654" spans="1:64" ht="12.75" customHeight="1">
      <c r="A654" s="50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</row>
    <row r="655" spans="1:64" ht="12.75" customHeight="1">
      <c r="A655" s="50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</row>
    <row r="656" spans="1:64" ht="12.75" customHeight="1">
      <c r="A656" s="50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</row>
    <row r="657" spans="1:64" ht="12.75" customHeight="1">
      <c r="A657" s="50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</row>
    <row r="658" spans="1:64" ht="12.75" customHeight="1">
      <c r="A658" s="50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</row>
    <row r="659" spans="1:64" ht="12.75" customHeight="1">
      <c r="A659" s="50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</row>
    <row r="660" spans="1:64" ht="12.75" customHeight="1">
      <c r="A660" s="50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</row>
    <row r="661" spans="1:64" ht="12.75" customHeight="1">
      <c r="A661" s="50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</row>
    <row r="662" spans="1:64" ht="12.75" customHeight="1">
      <c r="A662" s="50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</row>
    <row r="663" spans="1:64" ht="12.75" customHeight="1">
      <c r="A663" s="50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</row>
    <row r="664" spans="1:64" ht="12.75" customHeight="1">
      <c r="A664" s="50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</row>
    <row r="665" spans="1:64" ht="12.75" customHeight="1">
      <c r="A665" s="50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</row>
    <row r="666" spans="1:64" ht="12.75" customHeight="1">
      <c r="A666" s="50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</row>
    <row r="667" spans="1:64" ht="12.75" customHeight="1">
      <c r="A667" s="50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</row>
    <row r="668" spans="1:64" ht="12.75" customHeight="1">
      <c r="A668" s="50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</row>
    <row r="669" spans="1:64" ht="12.75" customHeight="1">
      <c r="A669" s="50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</row>
    <row r="670" spans="1:64" ht="12.75" customHeight="1">
      <c r="A670" s="50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</row>
    <row r="671" spans="1:64" ht="12.75" customHeight="1">
      <c r="A671" s="50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</row>
    <row r="672" spans="1:64" ht="12.75" customHeight="1">
      <c r="A672" s="50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</row>
    <row r="673" spans="1:64" ht="12.75" customHeight="1">
      <c r="A673" s="50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</row>
    <row r="674" spans="1:64" ht="12.75" customHeight="1">
      <c r="A674" s="50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</row>
    <row r="675" spans="1:64" ht="12.75" customHeight="1">
      <c r="A675" s="50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</row>
    <row r="676" spans="1:64" ht="12.75" customHeight="1">
      <c r="A676" s="50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</row>
    <row r="677" spans="1:64" ht="12.75" customHeight="1">
      <c r="A677" s="50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</row>
    <row r="678" spans="1:64" ht="12.75" customHeight="1">
      <c r="A678" s="50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</row>
    <row r="679" spans="1:64" ht="12.75" customHeight="1">
      <c r="A679" s="50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</row>
    <row r="680" spans="1:64" ht="12.75" customHeight="1">
      <c r="A680" s="50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</row>
    <row r="681" spans="1:64" ht="12.75" customHeight="1">
      <c r="A681" s="50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</row>
    <row r="682" spans="1:64" ht="12.75" customHeight="1">
      <c r="A682" s="50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</row>
    <row r="683" spans="1:64" ht="12.75" customHeight="1">
      <c r="A683" s="50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</row>
    <row r="684" spans="1:64" ht="12.75" customHeight="1">
      <c r="A684" s="50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</row>
    <row r="685" spans="1:64" ht="12.75" customHeight="1">
      <c r="A685" s="50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</row>
    <row r="686" spans="1:64" ht="12.75" customHeight="1">
      <c r="A686" s="50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</row>
    <row r="687" spans="1:64" ht="12.75" customHeight="1">
      <c r="A687" s="50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</row>
    <row r="688" spans="1:64" ht="12.75" customHeight="1">
      <c r="A688" s="50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</row>
    <row r="689" spans="1:64" ht="12.75" customHeight="1">
      <c r="A689" s="50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</row>
    <row r="690" spans="1:64" ht="12.75" customHeight="1">
      <c r="A690" s="50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</row>
    <row r="691" spans="1:64" ht="12.75" customHeight="1">
      <c r="A691" s="50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</row>
    <row r="692" spans="1:64" ht="12.75" customHeight="1">
      <c r="A692" s="50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</row>
    <row r="693" spans="1:64" ht="12.75" customHeight="1">
      <c r="A693" s="50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</row>
    <row r="694" spans="1:64" ht="12.75" customHeight="1">
      <c r="A694" s="50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</row>
    <row r="695" spans="1:64" ht="12.75" customHeight="1">
      <c r="A695" s="50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</row>
    <row r="696" spans="1:64" ht="12.75" customHeight="1">
      <c r="A696" s="50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</row>
    <row r="697" spans="1:64" ht="12.75" customHeight="1">
      <c r="A697" s="50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</row>
    <row r="698" spans="1:64" ht="12.75" customHeight="1">
      <c r="A698" s="50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</row>
    <row r="699" spans="1:64" ht="12.75" customHeight="1">
      <c r="A699" s="50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</row>
    <row r="700" spans="1:64" ht="12.75" customHeight="1">
      <c r="A700" s="50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</row>
    <row r="701" spans="1:64" ht="12.75" customHeight="1">
      <c r="A701" s="50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</row>
    <row r="702" spans="1:64" ht="12.75" customHeight="1">
      <c r="A702" s="50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</row>
    <row r="703" spans="1:64" ht="12.75" customHeight="1">
      <c r="A703" s="50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</row>
    <row r="704" spans="1:64" ht="12.75" customHeight="1">
      <c r="A704" s="50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</row>
    <row r="705" spans="1:64" ht="12.75" customHeight="1">
      <c r="A705" s="50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</row>
    <row r="706" spans="1:64" ht="12.75" customHeight="1">
      <c r="A706" s="50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</row>
    <row r="707" spans="1:64" ht="12.75" customHeight="1">
      <c r="A707" s="50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</row>
    <row r="708" spans="1:64" ht="12.75" customHeight="1">
      <c r="A708" s="50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</row>
    <row r="709" spans="1:64" ht="12.75" customHeight="1">
      <c r="A709" s="50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</row>
    <row r="710" spans="1:64" ht="12.75" customHeight="1">
      <c r="A710" s="50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</row>
    <row r="711" spans="1:64" ht="12.75" customHeight="1">
      <c r="A711" s="50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</row>
    <row r="712" spans="1:64" ht="12.75" customHeight="1">
      <c r="A712" s="50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</row>
    <row r="713" spans="1:64" ht="12.75" customHeight="1">
      <c r="A713" s="50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</row>
    <row r="714" spans="1:64" ht="12.75" customHeight="1">
      <c r="A714" s="50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</row>
    <row r="715" spans="1:64" ht="12.75" customHeight="1">
      <c r="A715" s="50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</row>
    <row r="716" spans="1:64" ht="12.75" customHeight="1">
      <c r="A716" s="50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</row>
    <row r="717" spans="1:64" ht="12.75" customHeight="1">
      <c r="A717" s="50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</row>
    <row r="718" spans="1:64" ht="12.75" customHeight="1">
      <c r="A718" s="50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</row>
    <row r="719" spans="1:64" ht="12.75" customHeight="1">
      <c r="A719" s="50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</row>
    <row r="720" spans="1:64" ht="12.75" customHeight="1">
      <c r="A720" s="50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</row>
    <row r="721" spans="1:64" ht="12.75" customHeight="1">
      <c r="A721" s="50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</row>
    <row r="722" spans="1:64" ht="12.75" customHeight="1">
      <c r="A722" s="50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</row>
    <row r="723" spans="1:64" ht="12.75" customHeight="1">
      <c r="A723" s="50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</row>
    <row r="724" spans="1:64" ht="12.75" customHeight="1">
      <c r="A724" s="50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</row>
    <row r="725" spans="1:64" ht="12.75" customHeight="1">
      <c r="A725" s="50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</row>
    <row r="726" spans="1:64" ht="12.75" customHeight="1">
      <c r="A726" s="50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</row>
    <row r="727" spans="1:64" ht="12.75" customHeight="1">
      <c r="A727" s="50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</row>
    <row r="728" spans="1:64" ht="12.75" customHeight="1">
      <c r="A728" s="50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</row>
    <row r="729" spans="1:64" ht="12.75" customHeight="1">
      <c r="A729" s="50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</row>
    <row r="730" spans="1:64" ht="12.75" customHeight="1">
      <c r="A730" s="50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</row>
    <row r="731" spans="1:64" ht="12.75" customHeight="1">
      <c r="A731" s="50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</row>
    <row r="732" spans="1:64" ht="12.75" customHeight="1">
      <c r="A732" s="50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</row>
    <row r="733" spans="1:64" ht="12.75" customHeight="1">
      <c r="A733" s="50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</row>
    <row r="734" spans="1:64" ht="12.75" customHeight="1">
      <c r="A734" s="50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</row>
    <row r="735" spans="1:64" ht="12.75" customHeight="1">
      <c r="A735" s="50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</row>
    <row r="736" spans="1:64" ht="12.75" customHeight="1">
      <c r="A736" s="50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</row>
    <row r="737" spans="1:64" ht="12.75" customHeight="1">
      <c r="A737" s="50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</row>
    <row r="738" spans="1:64" ht="12.75" customHeight="1">
      <c r="A738" s="50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</row>
    <row r="739" spans="1:64" ht="12.75" customHeight="1">
      <c r="A739" s="50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</row>
    <row r="740" spans="1:64" ht="12.75" customHeight="1">
      <c r="A740" s="50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</row>
    <row r="741" spans="1:64" ht="12.75" customHeight="1">
      <c r="A741" s="50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</row>
    <row r="742" spans="1:64" ht="12.75" customHeight="1">
      <c r="A742" s="50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</row>
    <row r="743" spans="1:64" ht="12.75" customHeight="1">
      <c r="A743" s="50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</row>
    <row r="744" spans="1:64" ht="12.75" customHeight="1">
      <c r="A744" s="50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</row>
    <row r="745" spans="1:64" ht="12.75" customHeight="1">
      <c r="A745" s="50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</row>
    <row r="746" spans="1:64" ht="12.75" customHeight="1">
      <c r="A746" s="50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</row>
    <row r="747" spans="1:64" ht="12.75" customHeight="1">
      <c r="A747" s="50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</row>
    <row r="748" spans="1:64" ht="12.75" customHeight="1">
      <c r="A748" s="50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</row>
    <row r="749" spans="1:64" ht="12.75" customHeight="1">
      <c r="A749" s="50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</row>
    <row r="750" spans="1:64" ht="12.75" customHeight="1">
      <c r="A750" s="50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</row>
    <row r="751" spans="1:64" ht="12.75" customHeight="1">
      <c r="A751" s="50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</row>
    <row r="752" spans="1:64" ht="12.75" customHeight="1">
      <c r="A752" s="50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</row>
    <row r="753" spans="1:64" ht="12.75" customHeight="1">
      <c r="A753" s="50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</row>
    <row r="754" spans="1:64" ht="12.75" customHeight="1">
      <c r="A754" s="50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</row>
    <row r="755" spans="1:64" ht="12.75" customHeight="1">
      <c r="A755" s="50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</row>
    <row r="756" spans="1:64" ht="12.75" customHeight="1">
      <c r="A756" s="50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</row>
    <row r="757" spans="1:64" ht="12.75" customHeight="1">
      <c r="A757" s="50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</row>
    <row r="758" spans="1:64" ht="12.75" customHeight="1">
      <c r="A758" s="50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</row>
    <row r="759" spans="1:64" ht="12.75" customHeight="1">
      <c r="A759" s="50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</row>
    <row r="760" spans="1:64" ht="12.75" customHeight="1">
      <c r="A760" s="50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</row>
    <row r="761" spans="1:64" ht="12.75" customHeight="1">
      <c r="A761" s="50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</row>
    <row r="762" spans="1:64" ht="12.75" customHeight="1">
      <c r="A762" s="50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</row>
    <row r="763" spans="1:64" ht="12.75" customHeight="1">
      <c r="A763" s="50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</row>
    <row r="764" spans="1:64" ht="12.75" customHeight="1">
      <c r="A764" s="50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</row>
    <row r="765" spans="1:64" ht="12.75" customHeight="1">
      <c r="A765" s="50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</row>
    <row r="766" spans="1:64" ht="12.75" customHeight="1">
      <c r="A766" s="50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</row>
    <row r="767" spans="1:64" ht="12.75" customHeight="1">
      <c r="A767" s="50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</row>
    <row r="768" spans="1:64" ht="12.75" customHeight="1">
      <c r="A768" s="50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</row>
    <row r="769" spans="1:64" ht="12.75" customHeight="1">
      <c r="A769" s="50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</row>
    <row r="770" spans="1:64" ht="12.75" customHeight="1">
      <c r="A770" s="50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</row>
    <row r="771" spans="1:64" ht="12.75" customHeight="1">
      <c r="A771" s="50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</row>
    <row r="772" spans="1:64" ht="12.75" customHeight="1">
      <c r="A772" s="50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</row>
    <row r="773" spans="1:64" ht="12.75" customHeight="1">
      <c r="A773" s="50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</row>
    <row r="774" spans="1:64" ht="12.75" customHeight="1">
      <c r="A774" s="50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</row>
    <row r="775" spans="1:64" ht="12.75" customHeight="1">
      <c r="A775" s="50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</row>
    <row r="776" spans="1:64" ht="12.75" customHeight="1">
      <c r="A776" s="50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</row>
    <row r="777" spans="1:64" ht="12.75" customHeight="1">
      <c r="A777" s="50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</row>
    <row r="778" spans="1:64" ht="12.75" customHeight="1">
      <c r="A778" s="50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</row>
    <row r="779" spans="1:64" ht="12.75" customHeight="1">
      <c r="A779" s="50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</row>
    <row r="780" spans="1:64" ht="12.75" customHeight="1">
      <c r="A780" s="50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</row>
    <row r="781" spans="1:64" ht="12.75" customHeight="1">
      <c r="A781" s="50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</row>
    <row r="782" spans="1:64" ht="12.75" customHeight="1">
      <c r="A782" s="50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</row>
    <row r="783" spans="1:64" ht="12.75" customHeight="1">
      <c r="A783" s="50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</row>
    <row r="784" spans="1:64" ht="12.75" customHeight="1">
      <c r="A784" s="50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</row>
    <row r="785" spans="1:64" ht="12.75" customHeight="1">
      <c r="A785" s="50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</row>
    <row r="786" spans="1:64" ht="12.75" customHeight="1">
      <c r="A786" s="50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</row>
    <row r="787" spans="1:64" ht="12.75" customHeight="1">
      <c r="A787" s="50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</row>
    <row r="788" spans="1:64" ht="12.75" customHeight="1">
      <c r="A788" s="50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</row>
    <row r="789" spans="1:64" ht="12.75" customHeight="1">
      <c r="A789" s="50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</row>
    <row r="790" spans="1:64" ht="12.75" customHeight="1">
      <c r="A790" s="50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</row>
    <row r="791" spans="1:64" ht="12.75" customHeight="1">
      <c r="A791" s="50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</row>
    <row r="792" spans="1:64" ht="12.75" customHeight="1">
      <c r="A792" s="50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</row>
    <row r="793" spans="1:64" ht="12.75" customHeight="1">
      <c r="A793" s="50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</row>
    <row r="794" spans="1:64" ht="12.75" customHeight="1">
      <c r="A794" s="50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</row>
    <row r="795" spans="1:64" ht="12.75" customHeight="1">
      <c r="A795" s="50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</row>
    <row r="796" spans="1:64" ht="12.75" customHeight="1">
      <c r="A796" s="50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</row>
    <row r="797" spans="1:64" ht="12.75" customHeight="1">
      <c r="A797" s="50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</row>
    <row r="798" spans="1:64" ht="12.75" customHeight="1">
      <c r="A798" s="50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</row>
    <row r="799" spans="1:64" ht="12.75" customHeight="1">
      <c r="A799" s="50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</row>
    <row r="800" spans="1:64" ht="12.75" customHeight="1">
      <c r="A800" s="50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</row>
    <row r="801" spans="1:64" ht="12.75" customHeight="1">
      <c r="A801" s="50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</row>
    <row r="802" spans="1:64" ht="12.75" customHeight="1">
      <c r="A802" s="50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</row>
    <row r="803" spans="1:64" ht="12.75" customHeight="1">
      <c r="A803" s="50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</row>
    <row r="804" spans="1:64" ht="12.75" customHeight="1">
      <c r="A804" s="50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</row>
    <row r="805" spans="1:64" ht="12.75" customHeight="1">
      <c r="A805" s="50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</row>
    <row r="806" spans="1:64" ht="12.75" customHeight="1">
      <c r="A806" s="50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</row>
    <row r="807" spans="1:64" ht="12.75" customHeight="1">
      <c r="A807" s="50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</row>
    <row r="808" spans="1:64" ht="12.75" customHeight="1">
      <c r="A808" s="50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</row>
    <row r="809" spans="1:64" ht="12.75" customHeight="1">
      <c r="A809" s="50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</row>
    <row r="810" spans="1:64" ht="12.75" customHeight="1">
      <c r="A810" s="50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</row>
    <row r="811" spans="1:64" ht="12.75" customHeight="1">
      <c r="A811" s="50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</row>
    <row r="812" spans="1:64" ht="12.75" customHeight="1">
      <c r="A812" s="50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</row>
    <row r="813" spans="1:64" ht="12.75" customHeight="1">
      <c r="A813" s="50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</row>
    <row r="814" spans="1:64" ht="12.75" customHeight="1">
      <c r="A814" s="50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</row>
    <row r="815" spans="1:64" ht="12.75" customHeight="1">
      <c r="A815" s="50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</row>
    <row r="816" spans="1:64" ht="12.75" customHeight="1">
      <c r="A816" s="50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</row>
    <row r="817" spans="1:64" ht="12.75" customHeight="1">
      <c r="A817" s="50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</row>
    <row r="818" spans="1:64" ht="12.75" customHeight="1">
      <c r="A818" s="50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</row>
    <row r="819" spans="1:64" ht="12.75" customHeight="1">
      <c r="A819" s="50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</row>
    <row r="820" spans="1:64" ht="12.75" customHeight="1">
      <c r="A820" s="50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</row>
    <row r="821" spans="1:64" ht="12.75" customHeight="1">
      <c r="A821" s="50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</row>
    <row r="822" spans="1:64" ht="12.75" customHeight="1">
      <c r="A822" s="50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</row>
    <row r="823" spans="1:64" ht="12.75" customHeight="1">
      <c r="A823" s="50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</row>
    <row r="824" spans="1:64" ht="12.75" customHeight="1">
      <c r="A824" s="50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</row>
    <row r="825" spans="1:64" ht="12.75" customHeight="1">
      <c r="A825" s="50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</row>
    <row r="826" spans="1:64" ht="12.75" customHeight="1">
      <c r="A826" s="50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</row>
    <row r="827" spans="1:64" ht="12.75" customHeight="1">
      <c r="A827" s="50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</row>
    <row r="828" spans="1:64" ht="12.75" customHeight="1">
      <c r="A828" s="50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</row>
    <row r="829" spans="1:64" ht="12.75" customHeight="1">
      <c r="A829" s="50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</row>
    <row r="830" spans="1:64" ht="12.75" customHeight="1">
      <c r="A830" s="50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</row>
    <row r="831" spans="1:64" ht="12.75" customHeight="1">
      <c r="A831" s="50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</row>
    <row r="832" spans="1:64" ht="12.75" customHeight="1">
      <c r="A832" s="50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</row>
    <row r="833" spans="1:64" ht="12.75" customHeight="1">
      <c r="A833" s="50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</row>
    <row r="834" spans="1:64" ht="12.75" customHeight="1">
      <c r="A834" s="50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</row>
    <row r="835" spans="1:64" ht="12.75" customHeight="1">
      <c r="A835" s="50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</row>
    <row r="836" spans="1:64" ht="12.75" customHeight="1">
      <c r="A836" s="50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</row>
    <row r="837" spans="1:64" ht="12.75" customHeight="1">
      <c r="A837" s="50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</row>
    <row r="838" spans="1:64" ht="12.75" customHeight="1">
      <c r="A838" s="50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</row>
    <row r="839" spans="1:64" ht="12.75" customHeight="1">
      <c r="A839" s="50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</row>
    <row r="840" spans="1:64" ht="12.75" customHeight="1">
      <c r="A840" s="50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</row>
    <row r="841" spans="1:64" ht="12.75" customHeight="1">
      <c r="A841" s="50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</row>
    <row r="842" spans="1:64" ht="12.75" customHeight="1">
      <c r="A842" s="50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</row>
    <row r="843" spans="1:64" ht="12.75" customHeight="1">
      <c r="A843" s="50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</row>
    <row r="844" spans="1:64" ht="12.75" customHeight="1">
      <c r="A844" s="50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</row>
    <row r="845" spans="1:64" ht="12.75" customHeight="1">
      <c r="A845" s="50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</row>
    <row r="846" spans="1:64" ht="12.75" customHeight="1">
      <c r="A846" s="50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</row>
    <row r="847" spans="1:64" ht="12.75" customHeight="1">
      <c r="A847" s="50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</row>
    <row r="848" spans="1:64" ht="12.75" customHeight="1">
      <c r="A848" s="50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</row>
    <row r="849" spans="1:64" ht="12.75" customHeight="1">
      <c r="A849" s="50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</row>
    <row r="850" spans="1:64" ht="12.75" customHeight="1">
      <c r="A850" s="50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</row>
    <row r="851" spans="1:64" ht="12.75" customHeight="1">
      <c r="A851" s="50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</row>
    <row r="852" spans="1:64" ht="12.75" customHeight="1">
      <c r="A852" s="50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</row>
    <row r="853" spans="1:64" ht="12.75" customHeight="1">
      <c r="A853" s="50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</row>
    <row r="854" spans="1:64" ht="12.75" customHeight="1">
      <c r="A854" s="50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</row>
    <row r="855" spans="1:64" ht="12.75" customHeight="1">
      <c r="A855" s="50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</row>
    <row r="856" spans="1:64" ht="12.75" customHeight="1">
      <c r="A856" s="50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</row>
    <row r="857" spans="1:64" ht="12.75" customHeight="1">
      <c r="A857" s="50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</row>
    <row r="858" spans="1:64" ht="12.75" customHeight="1">
      <c r="A858" s="50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</row>
    <row r="859" spans="1:64" ht="12.75" customHeight="1">
      <c r="A859" s="50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</row>
    <row r="860" spans="1:64" ht="12.75" customHeight="1">
      <c r="A860" s="50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</row>
    <row r="861" spans="1:64" ht="12.75" customHeight="1">
      <c r="A861" s="50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</row>
    <row r="862" spans="1:64" ht="12.75" customHeight="1">
      <c r="A862" s="50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</row>
    <row r="863" spans="1:64" ht="12.75" customHeight="1">
      <c r="A863" s="50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</row>
    <row r="864" spans="1:64" ht="12.75" customHeight="1">
      <c r="A864" s="50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</row>
    <row r="865" spans="1:64" ht="12.75" customHeight="1">
      <c r="A865" s="50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</row>
    <row r="866" spans="1:64" ht="12.75" customHeight="1">
      <c r="A866" s="50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</row>
    <row r="867" spans="1:64" ht="12.75" customHeight="1">
      <c r="A867" s="50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</row>
    <row r="868" spans="1:64" ht="12.75" customHeight="1">
      <c r="A868" s="50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</row>
    <row r="869" spans="1:64" ht="12.75" customHeight="1">
      <c r="A869" s="50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</row>
    <row r="870" spans="1:64" ht="12.75" customHeight="1">
      <c r="A870" s="50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</row>
    <row r="871" spans="1:64" ht="12.75" customHeight="1">
      <c r="A871" s="50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</row>
    <row r="872" spans="1:64" ht="12.75" customHeight="1">
      <c r="A872" s="50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</row>
    <row r="873" spans="1:64" ht="12.75" customHeight="1">
      <c r="A873" s="50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</row>
    <row r="874" spans="1:64" ht="12.75" customHeight="1">
      <c r="A874" s="50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</row>
    <row r="875" spans="1:64" ht="12.75" customHeight="1">
      <c r="A875" s="50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</row>
    <row r="876" spans="1:64" ht="12.75" customHeight="1">
      <c r="A876" s="50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</row>
    <row r="877" spans="1:64" ht="12.75" customHeight="1">
      <c r="A877" s="50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</row>
    <row r="878" spans="1:64" ht="12.75" customHeight="1">
      <c r="A878" s="50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</row>
    <row r="879" spans="1:64" ht="12.75" customHeight="1">
      <c r="A879" s="50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</row>
    <row r="880" spans="1:64" ht="12.75" customHeight="1">
      <c r="A880" s="50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</row>
    <row r="881" spans="1:64" ht="12.75" customHeight="1">
      <c r="A881" s="50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</row>
    <row r="882" spans="1:64" ht="12.75" customHeight="1">
      <c r="A882" s="50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</row>
    <row r="883" spans="1:64" ht="12.75" customHeight="1">
      <c r="A883" s="50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</row>
    <row r="884" spans="1:64" ht="12.75" customHeight="1">
      <c r="A884" s="50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</row>
    <row r="885" spans="1:64" ht="12.75" customHeight="1">
      <c r="A885" s="50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</row>
    <row r="886" spans="1:64" ht="12.75" customHeight="1">
      <c r="A886" s="50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</row>
    <row r="887" spans="1:64" ht="12.75" customHeight="1">
      <c r="A887" s="50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</row>
    <row r="888" spans="1:64" ht="12.75" customHeight="1">
      <c r="A888" s="50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</row>
    <row r="889" spans="1:64" ht="12.75" customHeight="1">
      <c r="A889" s="50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</row>
    <row r="890" spans="1:64" ht="12.75" customHeight="1">
      <c r="A890" s="50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</row>
    <row r="891" spans="1:64" ht="12.75" customHeight="1">
      <c r="A891" s="50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</row>
    <row r="892" spans="1:64" ht="12.75" customHeight="1">
      <c r="A892" s="50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</row>
    <row r="893" spans="1:64" ht="12.75" customHeight="1">
      <c r="A893" s="50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</row>
    <row r="894" spans="1:64" ht="12.75" customHeight="1">
      <c r="A894" s="50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</row>
    <row r="895" spans="1:64" ht="12.75" customHeight="1">
      <c r="A895" s="50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</row>
    <row r="896" spans="1:64" ht="12.75" customHeight="1">
      <c r="A896" s="50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</row>
    <row r="897" spans="1:64" ht="12.75" customHeight="1">
      <c r="A897" s="50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</row>
    <row r="898" spans="1:64" ht="12.75" customHeight="1">
      <c r="A898" s="50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</row>
    <row r="899" spans="1:64" ht="12.75" customHeight="1">
      <c r="A899" s="50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</row>
    <row r="900" spans="1:64" ht="12.75" customHeight="1">
      <c r="A900" s="50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</row>
    <row r="901" spans="1:64" ht="12.75" customHeight="1">
      <c r="A901" s="50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</row>
    <row r="902" spans="1:64" ht="12.75" customHeight="1">
      <c r="A902" s="50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</row>
    <row r="903" spans="1:64" ht="12.75" customHeight="1">
      <c r="A903" s="50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</row>
    <row r="904" spans="1:64" ht="12.75" customHeight="1">
      <c r="A904" s="50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</row>
    <row r="905" spans="1:64" ht="12.75" customHeight="1">
      <c r="A905" s="50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</row>
    <row r="906" spans="1:64" ht="12.75" customHeight="1">
      <c r="A906" s="50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</row>
    <row r="907" spans="1:64" ht="12.75" customHeight="1">
      <c r="A907" s="50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</row>
    <row r="908" spans="1:64" ht="12.75" customHeight="1">
      <c r="A908" s="50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</row>
    <row r="909" spans="1:64" ht="12.75" customHeight="1">
      <c r="A909" s="50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</row>
    <row r="910" spans="1:64" ht="12.75" customHeight="1">
      <c r="A910" s="50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</row>
    <row r="911" spans="1:64" ht="12.75" customHeight="1">
      <c r="A911" s="50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</row>
    <row r="912" spans="1:64" ht="12.75" customHeight="1">
      <c r="A912" s="50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</row>
    <row r="913" spans="1:64" ht="12.75" customHeight="1">
      <c r="A913" s="50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</row>
    <row r="914" spans="1:64" ht="12.75" customHeight="1">
      <c r="A914" s="50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</row>
    <row r="915" spans="1:64" ht="12.75" customHeight="1">
      <c r="A915" s="50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</row>
    <row r="916" spans="1:64" ht="12.75" customHeight="1">
      <c r="A916" s="50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</row>
    <row r="917" spans="1:64" ht="12.75" customHeight="1">
      <c r="A917" s="50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</row>
    <row r="918" spans="1:64" ht="12.75" customHeight="1">
      <c r="A918" s="50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</row>
    <row r="919" spans="1:64" ht="12.75" customHeight="1">
      <c r="A919" s="50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</row>
    <row r="920" spans="1:64" ht="12.75" customHeight="1">
      <c r="A920" s="50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</row>
    <row r="921" spans="1:64" ht="12.75" customHeight="1">
      <c r="A921" s="50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</row>
    <row r="922" spans="1:64" ht="12.75" customHeight="1">
      <c r="A922" s="50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</row>
    <row r="923" spans="1:64" ht="12.75" customHeight="1">
      <c r="A923" s="50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spans="1:64" ht="12.75" customHeight="1">
      <c r="A924" s="50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spans="1:64" ht="12.75" customHeight="1">
      <c r="A925" s="50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spans="1:64" ht="12.75" customHeight="1">
      <c r="A926" s="50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spans="1:64" ht="12.75" customHeight="1">
      <c r="A927" s="50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spans="1:64" ht="12.75" customHeight="1">
      <c r="A928" s="50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spans="1:64" ht="12.75" customHeight="1">
      <c r="A929" s="50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spans="1:64" ht="12.75" customHeight="1">
      <c r="A930" s="50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spans="1:64" ht="12.75" customHeight="1">
      <c r="A931" s="50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spans="1:64" ht="12.75" customHeight="1">
      <c r="A932" s="50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spans="1:64" ht="12.75" customHeight="1">
      <c r="A933" s="50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spans="1:64" ht="12.75" customHeight="1">
      <c r="A934" s="50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spans="1:64" ht="12.75" customHeight="1">
      <c r="A935" s="50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</row>
    <row r="936" spans="1:64" ht="12.75" customHeight="1">
      <c r="A936" s="50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</row>
    <row r="937" spans="1:64" ht="12.75" customHeight="1">
      <c r="A937" s="50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</row>
    <row r="938" spans="1:64" ht="12.75" customHeight="1">
      <c r="A938" s="50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</row>
    <row r="939" spans="1:64" ht="12.75" customHeight="1">
      <c r="A939" s="50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</row>
    <row r="940" spans="1:64" ht="12.75" customHeight="1">
      <c r="A940" s="50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</row>
    <row r="941" spans="1:64" ht="12.75" customHeight="1">
      <c r="A941" s="50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</row>
    <row r="942" spans="1:64" ht="12.75" customHeight="1">
      <c r="A942" s="50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</row>
    <row r="943" spans="1:64" ht="12.75" customHeight="1">
      <c r="A943" s="50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</row>
    <row r="944" spans="1:64" ht="12.75" customHeight="1">
      <c r="A944" s="50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</row>
    <row r="945" spans="1:64" ht="12.75" customHeight="1">
      <c r="A945" s="50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</row>
    <row r="946" spans="1:64" ht="12.75" customHeight="1">
      <c r="A946" s="50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</row>
    <row r="947" spans="1:64" ht="12.75" customHeight="1">
      <c r="A947" s="50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</row>
    <row r="948" spans="1:64" ht="12.75" customHeight="1">
      <c r="A948" s="50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</row>
    <row r="949" spans="1:64" ht="12.75" customHeight="1">
      <c r="A949" s="50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</row>
    <row r="950" spans="1:64" ht="12.75" customHeight="1">
      <c r="A950" s="50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</row>
    <row r="951" spans="1:64" ht="12.75" customHeight="1">
      <c r="A951" s="50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</row>
    <row r="952" spans="1:64" ht="12.75" customHeight="1">
      <c r="A952" s="50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</row>
    <row r="953" spans="1:64" ht="12.75" customHeight="1">
      <c r="A953" s="50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</row>
    <row r="954" spans="1:64" ht="12.75" customHeight="1">
      <c r="A954" s="50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</row>
    <row r="955" spans="1:64" ht="12.75" customHeight="1">
      <c r="A955" s="50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</row>
    <row r="956" spans="1:64" ht="12.75" customHeight="1">
      <c r="A956" s="50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</row>
    <row r="957" spans="1:64" ht="12.75" customHeight="1">
      <c r="A957" s="50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</row>
    <row r="958" spans="1:64" ht="12.75" customHeight="1">
      <c r="A958" s="50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</row>
    <row r="959" spans="1:64" ht="12.75" customHeight="1">
      <c r="A959" s="50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</row>
    <row r="960" spans="1:64" ht="12.75" customHeight="1">
      <c r="A960" s="50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</row>
    <row r="961" spans="1:64" ht="12.75" customHeight="1">
      <c r="A961" s="50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</row>
    <row r="962" spans="1:64" ht="12.75" customHeight="1">
      <c r="A962" s="50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</row>
    <row r="963" spans="1:64" ht="12.75" customHeight="1">
      <c r="A963" s="50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</row>
    <row r="964" spans="1:64" ht="12.75" customHeight="1">
      <c r="A964" s="50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</row>
    <row r="965" spans="1:64" ht="12.75" customHeight="1">
      <c r="A965" s="50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</row>
    <row r="966" spans="1:64" ht="12.75" customHeight="1">
      <c r="A966" s="50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</row>
    <row r="967" spans="1:64" ht="12.75" customHeight="1">
      <c r="A967" s="50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</row>
    <row r="968" spans="1:64" ht="12.75" customHeight="1">
      <c r="A968" s="50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</row>
    <row r="969" spans="1:64" ht="12.75" customHeight="1">
      <c r="A969" s="50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</row>
    <row r="970" spans="1:64" ht="12.75" customHeight="1">
      <c r="A970" s="50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</row>
    <row r="971" spans="1:64" ht="12.75" customHeight="1">
      <c r="A971" s="50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</row>
    <row r="972" spans="1:64" ht="12.75" customHeight="1">
      <c r="A972" s="50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</row>
    <row r="973" spans="1:64" ht="12.75" customHeight="1">
      <c r="A973" s="50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</row>
    <row r="974" spans="1:64" ht="12.75" customHeight="1">
      <c r="A974" s="50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</row>
    <row r="975" spans="1:64" ht="12.75" customHeight="1">
      <c r="A975" s="50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</row>
    <row r="976" spans="1:64" ht="12.75" customHeight="1">
      <c r="A976" s="50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</row>
    <row r="977" spans="1:64" ht="12.75" customHeight="1">
      <c r="A977" s="50"/>
      <c r="B977" s="2"/>
      <c r="C977" s="2"/>
      <c r="D977" s="2"/>
      <c r="E977" s="2"/>
      <c r="F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</row>
    <row r="978" spans="1:64" ht="12.75" customHeight="1">
      <c r="A978" s="50"/>
      <c r="B978" s="2"/>
      <c r="C978" s="2"/>
      <c r="D978" s="2"/>
      <c r="E978" s="2"/>
      <c r="F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</row>
    <row r="979" spans="1:64" ht="12.75" customHeight="1">
      <c r="A979" s="50"/>
      <c r="B979" s="2"/>
      <c r="C979" s="2"/>
      <c r="D979" s="2"/>
      <c r="E979" s="2"/>
      <c r="F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</row>
    <row r="980" spans="1:64" ht="12.75" customHeight="1">
      <c r="A980" s="50"/>
      <c r="B980" s="2"/>
      <c r="C980" s="2"/>
      <c r="D980" s="2"/>
      <c r="E980" s="2"/>
      <c r="F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</row>
    <row r="981" spans="1:64" ht="12.75" customHeight="1">
      <c r="A981" s="50"/>
      <c r="B981" s="2"/>
      <c r="C981" s="2"/>
      <c r="D981" s="2"/>
      <c r="E981" s="2"/>
      <c r="F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</row>
    <row r="982" spans="1:64" ht="12.75" customHeight="1">
      <c r="A982" s="50"/>
      <c r="B982" s="2"/>
      <c r="C982" s="2"/>
      <c r="D982" s="2"/>
      <c r="E982" s="2"/>
      <c r="F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</row>
    <row r="983" spans="1:64" ht="12.75" customHeight="1">
      <c r="A983" s="50"/>
      <c r="B983" s="2"/>
      <c r="C983" s="2"/>
      <c r="D983" s="2"/>
      <c r="E983" s="2"/>
      <c r="F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</row>
    <row r="984" spans="1:64" ht="12.75" customHeight="1">
      <c r="A984" s="50"/>
      <c r="B984" s="2"/>
      <c r="C984" s="2"/>
      <c r="D984" s="2"/>
      <c r="E984" s="2"/>
      <c r="F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</row>
    <row r="985" spans="1:64" ht="12.75" customHeight="1">
      <c r="A985" s="50"/>
      <c r="B985" s="2"/>
      <c r="C985" s="2"/>
      <c r="D985" s="2"/>
      <c r="E985" s="2"/>
      <c r="F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</row>
    <row r="986" spans="1:64" ht="12.75" customHeight="1">
      <c r="A986" s="50"/>
      <c r="B986" s="2"/>
      <c r="C986" s="2"/>
      <c r="D986" s="2"/>
      <c r="E986" s="2"/>
      <c r="F986" s="2"/>
      <c r="G986" s="4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</row>
    <row r="987" spans="1:64" ht="12.75" customHeight="1">
      <c r="A987" s="50"/>
      <c r="B987" s="2"/>
      <c r="C987" s="2"/>
      <c r="D987" s="2"/>
      <c r="E987" s="2"/>
      <c r="F987" s="2"/>
      <c r="G987" s="4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</row>
    <row r="988" spans="1:64" ht="12.75" customHeight="1">
      <c r="A988" s="50"/>
      <c r="B988" s="2"/>
      <c r="C988" s="2"/>
      <c r="D988" s="2"/>
      <c r="E988" s="2"/>
      <c r="F988" s="2"/>
      <c r="G988" s="4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</row>
    <row r="989" spans="1:64" ht="12.75" customHeight="1">
      <c r="A989" s="50"/>
      <c r="B989" s="2"/>
      <c r="C989" s="2"/>
      <c r="D989" s="2"/>
      <c r="E989" s="2"/>
      <c r="F989" s="2"/>
      <c r="G989" s="4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</row>
    <row r="990" spans="1:64" ht="12.75" customHeight="1">
      <c r="A990" s="50"/>
      <c r="B990" s="2"/>
      <c r="C990" s="2"/>
      <c r="D990" s="2"/>
      <c r="E990" s="2"/>
      <c r="F990" s="2"/>
      <c r="G990" s="4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</row>
    <row r="991" spans="1:64" ht="12.75" customHeight="1">
      <c r="A991" s="50"/>
      <c r="B991" s="2"/>
      <c r="C991" s="2"/>
      <c r="D991" s="2"/>
      <c r="E991" s="2"/>
      <c r="F991" s="2"/>
      <c r="G991" s="4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</row>
    <row r="992" spans="1:64" ht="12.75" customHeight="1">
      <c r="A992" s="50"/>
      <c r="B992" s="2"/>
      <c r="C992" s="2"/>
      <c r="D992" s="2"/>
      <c r="E992" s="2"/>
      <c r="F992" s="2"/>
      <c r="G992" s="4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</row>
    <row r="993" spans="1:64" ht="12.75" customHeight="1">
      <c r="A993" s="50"/>
      <c r="B993" s="2"/>
      <c r="C993" s="2"/>
      <c r="D993" s="2"/>
      <c r="E993" s="2"/>
      <c r="F993" s="2"/>
      <c r="G993" s="4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</row>
    <row r="994" spans="1:64" ht="12.75" customHeight="1">
      <c r="A994" s="50"/>
      <c r="B994" s="2"/>
      <c r="C994" s="2"/>
      <c r="D994" s="2"/>
      <c r="E994" s="2"/>
      <c r="F994" s="2"/>
      <c r="G994" s="4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</row>
    <row r="995" spans="1:64" ht="12.75" customHeight="1">
      <c r="A995" s="50"/>
      <c r="B995" s="2"/>
      <c r="C995" s="2"/>
      <c r="D995" s="2"/>
      <c r="E995" s="2"/>
      <c r="F995" s="2"/>
      <c r="G995" s="4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</row>
    <row r="996" spans="1:64" ht="12.75" customHeight="1">
      <c r="A996" s="50"/>
      <c r="B996" s="2"/>
      <c r="C996" s="2"/>
      <c r="D996" s="2"/>
      <c r="E996" s="2"/>
      <c r="F996" s="2"/>
      <c r="G996" s="4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</row>
    <row r="997" spans="1:64" ht="12.75" customHeight="1">
      <c r="A997" s="50"/>
      <c r="B997" s="2"/>
      <c r="C997" s="2"/>
      <c r="D997" s="2"/>
      <c r="E997" s="2"/>
      <c r="F997" s="2"/>
      <c r="G997" s="4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</row>
    <row r="998" spans="1:64" ht="12.75" customHeight="1">
      <c r="A998" s="50"/>
      <c r="B998" s="2"/>
      <c r="C998" s="2"/>
      <c r="D998" s="2"/>
      <c r="E998" s="2"/>
      <c r="F998" s="2"/>
      <c r="G998" s="4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</row>
    <row r="999" spans="1:64" ht="12.75" customHeight="1">
      <c r="A999" s="50"/>
      <c r="B999" s="2"/>
      <c r="C999" s="2"/>
      <c r="D999" s="2"/>
      <c r="G999" s="4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</row>
    <row r="1000" spans="1:64" ht="12.75" customHeight="1">
      <c r="A1000" s="50"/>
      <c r="B1000" s="2"/>
      <c r="C1000" s="2"/>
      <c r="D1000" s="2"/>
      <c r="G1000" s="4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</row>
    <row r="1001" spans="1:64" ht="12.75" customHeight="1">
      <c r="A1001" s="50"/>
      <c r="B1001" s="2"/>
      <c r="C1001" s="2"/>
      <c r="D1001" s="2"/>
      <c r="G1001" s="4"/>
      <c r="H1001" s="3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</row>
    <row r="1002" spans="1:64" ht="12.75" customHeight="1">
      <c r="A1002" s="50"/>
      <c r="B1002" s="2"/>
      <c r="C1002" s="2"/>
      <c r="D1002" s="2"/>
      <c r="G1002" s="4"/>
      <c r="H1002" s="3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</row>
    <row r="1003" spans="1:64" ht="12.75" customHeight="1">
      <c r="A1003" s="50"/>
      <c r="B1003" s="2"/>
      <c r="C1003" s="2"/>
      <c r="D1003" s="2"/>
      <c r="G1003" s="4"/>
      <c r="H1003" s="3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</row>
    <row r="1004" spans="1:64" ht="12.75" customHeight="1">
      <c r="A1004" s="50"/>
      <c r="B1004" s="2"/>
      <c r="C1004" s="2"/>
      <c r="D1004" s="2"/>
      <c r="G1004" s="4"/>
      <c r="H1004" s="3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</row>
  </sheetData>
  <sheetProtection/>
  <mergeCells count="8">
    <mergeCell ref="A20:A21"/>
    <mergeCell ref="A22:A24"/>
    <mergeCell ref="I3:I5"/>
    <mergeCell ref="G4:G6"/>
    <mergeCell ref="B4:D5"/>
    <mergeCell ref="B3:D3"/>
    <mergeCell ref="A11:A12"/>
    <mergeCell ref="A13:A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0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42" customWidth="1"/>
    <col min="2" max="3" width="12.28125" style="0" customWidth="1"/>
    <col min="4" max="6" width="14.7109375" style="0" customWidth="1"/>
    <col min="7" max="7" width="14.28125" style="0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46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46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47"/>
      <c r="B3" s="112" t="s">
        <v>13</v>
      </c>
      <c r="C3" s="112"/>
      <c r="D3" s="112"/>
      <c r="E3" s="67"/>
      <c r="F3" s="67"/>
      <c r="G3" s="10"/>
      <c r="H3" s="9"/>
      <c r="I3" s="105" t="s">
        <v>22</v>
      </c>
      <c r="J3" s="11" t="s">
        <v>2</v>
      </c>
      <c r="K3" s="76">
        <v>29</v>
      </c>
      <c r="L3" s="77">
        <v>26</v>
      </c>
      <c r="M3" s="76">
        <v>20</v>
      </c>
      <c r="N3" s="77">
        <v>39.5</v>
      </c>
      <c r="O3" s="76">
        <v>42</v>
      </c>
      <c r="P3" s="78">
        <v>38.5</v>
      </c>
      <c r="Q3" s="79">
        <v>29.5</v>
      </c>
      <c r="R3" s="78">
        <v>30.5</v>
      </c>
      <c r="S3" s="79">
        <v>39</v>
      </c>
      <c r="T3" s="78">
        <v>42</v>
      </c>
      <c r="U3" s="80">
        <v>25</v>
      </c>
      <c r="V3" s="81">
        <v>21</v>
      </c>
      <c r="W3" s="80">
        <v>38</v>
      </c>
      <c r="X3" s="81">
        <v>12</v>
      </c>
      <c r="Y3" s="80">
        <v>42</v>
      </c>
      <c r="Z3" s="81">
        <v>37</v>
      </c>
      <c r="AA3" s="80">
        <v>39</v>
      </c>
      <c r="AB3" s="81">
        <v>36</v>
      </c>
      <c r="AC3" s="80">
        <v>28</v>
      </c>
      <c r="AD3" s="81">
        <v>32.5</v>
      </c>
      <c r="AE3" s="79">
        <v>35</v>
      </c>
      <c r="AF3" s="78">
        <v>42</v>
      </c>
      <c r="AG3" s="79">
        <v>37</v>
      </c>
      <c r="AH3" s="78">
        <v>41</v>
      </c>
      <c r="AI3" s="79">
        <v>29</v>
      </c>
      <c r="AJ3" s="78">
        <v>17</v>
      </c>
      <c r="AK3" s="79">
        <v>22</v>
      </c>
      <c r="AL3" s="78">
        <v>23</v>
      </c>
      <c r="AM3" s="79">
        <v>24.5</v>
      </c>
      <c r="AN3" s="78">
        <v>29</v>
      </c>
      <c r="AO3" s="80">
        <v>35.5</v>
      </c>
      <c r="AP3" s="81">
        <v>20</v>
      </c>
      <c r="AQ3" s="80">
        <v>38</v>
      </c>
      <c r="AR3" s="81">
        <v>41</v>
      </c>
      <c r="AS3" s="80">
        <v>13</v>
      </c>
      <c r="AT3" s="81">
        <v>23</v>
      </c>
      <c r="AU3" s="80">
        <v>40</v>
      </c>
      <c r="AV3" s="81">
        <v>34</v>
      </c>
      <c r="AW3" s="80">
        <v>33</v>
      </c>
      <c r="AX3" s="81">
        <v>28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46"/>
      <c r="B4" s="109" t="s">
        <v>156</v>
      </c>
      <c r="C4" s="109"/>
      <c r="D4" s="110"/>
      <c r="E4" s="66"/>
      <c r="F4" s="62"/>
      <c r="G4" s="108" t="s">
        <v>3</v>
      </c>
      <c r="H4" s="13"/>
      <c r="I4" s="106"/>
      <c r="J4" s="14" t="s">
        <v>4</v>
      </c>
      <c r="K4" s="15">
        <v>40</v>
      </c>
      <c r="L4" s="16">
        <v>40</v>
      </c>
      <c r="M4" s="15">
        <v>15</v>
      </c>
      <c r="N4" s="16">
        <v>40</v>
      </c>
      <c r="O4" s="15">
        <v>40</v>
      </c>
      <c r="P4" s="16">
        <v>40</v>
      </c>
      <c r="Q4" s="15">
        <v>40</v>
      </c>
      <c r="R4" s="16">
        <v>40</v>
      </c>
      <c r="S4" s="15">
        <v>40</v>
      </c>
      <c r="T4" s="16">
        <v>40</v>
      </c>
      <c r="U4" s="17">
        <v>20</v>
      </c>
      <c r="V4" s="18">
        <v>15</v>
      </c>
      <c r="W4" s="17">
        <v>40</v>
      </c>
      <c r="X4" s="18">
        <v>15</v>
      </c>
      <c r="Y4" s="17">
        <v>40</v>
      </c>
      <c r="Z4" s="18">
        <v>25</v>
      </c>
      <c r="AA4" s="17">
        <v>40</v>
      </c>
      <c r="AB4" s="18">
        <v>25</v>
      </c>
      <c r="AC4" s="17">
        <v>20</v>
      </c>
      <c r="AD4" s="18">
        <v>25</v>
      </c>
      <c r="AE4" s="15">
        <v>25</v>
      </c>
      <c r="AF4" s="16">
        <v>40</v>
      </c>
      <c r="AG4" s="15">
        <v>35</v>
      </c>
      <c r="AH4" s="16">
        <v>40</v>
      </c>
      <c r="AI4" s="15">
        <v>40</v>
      </c>
      <c r="AJ4" s="16">
        <v>40</v>
      </c>
      <c r="AK4" s="15">
        <v>15</v>
      </c>
      <c r="AL4" s="16">
        <v>15</v>
      </c>
      <c r="AM4" s="15">
        <v>40</v>
      </c>
      <c r="AN4" s="16">
        <v>40</v>
      </c>
      <c r="AO4" s="17">
        <v>25</v>
      </c>
      <c r="AP4" s="18">
        <v>15</v>
      </c>
      <c r="AQ4" s="17">
        <v>35</v>
      </c>
      <c r="AR4" s="18">
        <v>40</v>
      </c>
      <c r="AS4" s="17">
        <v>15</v>
      </c>
      <c r="AT4" s="18">
        <v>15</v>
      </c>
      <c r="AU4" s="17">
        <v>35</v>
      </c>
      <c r="AV4" s="18">
        <v>25</v>
      </c>
      <c r="AW4" s="17">
        <v>25</v>
      </c>
      <c r="AX4" s="18">
        <v>20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48"/>
      <c r="B5" s="111"/>
      <c r="C5" s="111"/>
      <c r="D5" s="111"/>
      <c r="E5" s="66"/>
      <c r="F5" s="62"/>
      <c r="G5" s="106"/>
      <c r="H5" s="13"/>
      <c r="I5" s="107"/>
      <c r="J5" s="20" t="s">
        <v>5</v>
      </c>
      <c r="K5" s="21" t="s">
        <v>153</v>
      </c>
      <c r="L5" s="22" t="s">
        <v>153</v>
      </c>
      <c r="M5" s="21"/>
      <c r="N5" s="22"/>
      <c r="O5" s="21"/>
      <c r="P5" s="22"/>
      <c r="Q5" s="21" t="s">
        <v>154</v>
      </c>
      <c r="R5" s="22" t="s">
        <v>154</v>
      </c>
      <c r="S5" s="21"/>
      <c r="T5" s="22"/>
      <c r="U5" s="23"/>
      <c r="V5" s="24"/>
      <c r="W5" s="23"/>
      <c r="X5" s="24"/>
      <c r="Y5" s="23"/>
      <c r="Z5" s="24"/>
      <c r="AA5" s="23"/>
      <c r="AB5" s="24"/>
      <c r="AC5" s="23"/>
      <c r="AD5" s="24"/>
      <c r="AE5" s="21"/>
      <c r="AF5" s="22"/>
      <c r="AG5" s="21"/>
      <c r="AH5" s="22"/>
      <c r="AI5" s="21" t="s">
        <v>153</v>
      </c>
      <c r="AJ5" s="22" t="s">
        <v>153</v>
      </c>
      <c r="AK5" s="21"/>
      <c r="AL5" s="22"/>
      <c r="AM5" s="21" t="s">
        <v>154</v>
      </c>
      <c r="AN5" s="22" t="s">
        <v>154</v>
      </c>
      <c r="AO5" s="23"/>
      <c r="AP5" s="24"/>
      <c r="AQ5" s="23" t="s">
        <v>324</v>
      </c>
      <c r="AR5" s="24" t="s">
        <v>324</v>
      </c>
      <c r="AS5" s="23"/>
      <c r="AT5" s="24"/>
      <c r="AU5" s="23"/>
      <c r="AV5" s="24"/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48"/>
      <c r="B6" s="26" t="s">
        <v>6</v>
      </c>
      <c r="C6" s="26" t="s">
        <v>7</v>
      </c>
      <c r="D6" s="68" t="s">
        <v>41</v>
      </c>
      <c r="E6" s="54" t="s">
        <v>53</v>
      </c>
      <c r="F6" s="54" t="s">
        <v>54</v>
      </c>
      <c r="G6" s="114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46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49">
        <v>1</v>
      </c>
      <c r="B8" s="44" t="s">
        <v>34</v>
      </c>
      <c r="C8" s="44" t="s">
        <v>88</v>
      </c>
      <c r="D8" s="44" t="s">
        <v>89</v>
      </c>
      <c r="E8" s="44" t="s">
        <v>225</v>
      </c>
      <c r="F8" s="44" t="s">
        <v>75</v>
      </c>
      <c r="G8" s="59">
        <f aca="true" t="shared" si="0" ref="G8:G48">I8/$I$49</f>
        <v>1</v>
      </c>
      <c r="H8" s="6"/>
      <c r="I8" s="31">
        <f aca="true" t="shared" si="1" ref="I8:I48">SUM(AY8:BB8)</f>
        <v>74</v>
      </c>
      <c r="J8" s="32"/>
      <c r="K8" s="15">
        <v>2</v>
      </c>
      <c r="L8" s="16">
        <v>2</v>
      </c>
      <c r="M8" s="15">
        <v>2</v>
      </c>
      <c r="N8" s="16">
        <v>2</v>
      </c>
      <c r="O8" s="15">
        <v>1</v>
      </c>
      <c r="P8" s="16">
        <v>1</v>
      </c>
      <c r="Q8" s="15">
        <v>2</v>
      </c>
      <c r="R8" s="16">
        <v>2</v>
      </c>
      <c r="S8" s="15">
        <v>2</v>
      </c>
      <c r="T8" s="16">
        <v>2</v>
      </c>
      <c r="U8" s="17">
        <v>2</v>
      </c>
      <c r="V8" s="18">
        <v>2</v>
      </c>
      <c r="W8" s="17">
        <v>2</v>
      </c>
      <c r="X8" s="18">
        <v>2</v>
      </c>
      <c r="Y8" s="17">
        <v>2</v>
      </c>
      <c r="Z8" s="18">
        <v>2</v>
      </c>
      <c r="AA8" s="17">
        <v>2</v>
      </c>
      <c r="AB8" s="18">
        <v>2</v>
      </c>
      <c r="AC8" s="17">
        <v>2</v>
      </c>
      <c r="AD8" s="18">
        <v>2</v>
      </c>
      <c r="AE8" s="15">
        <v>1</v>
      </c>
      <c r="AF8" s="16">
        <v>1</v>
      </c>
      <c r="AG8" s="15">
        <v>1</v>
      </c>
      <c r="AH8" s="16">
        <v>2</v>
      </c>
      <c r="AI8" s="15">
        <v>2</v>
      </c>
      <c r="AJ8" s="16">
        <v>2</v>
      </c>
      <c r="AK8" s="15">
        <v>2</v>
      </c>
      <c r="AL8" s="16">
        <v>2</v>
      </c>
      <c r="AM8" s="15">
        <v>2</v>
      </c>
      <c r="AN8" s="16">
        <v>2</v>
      </c>
      <c r="AO8" s="17">
        <v>2</v>
      </c>
      <c r="AP8" s="18">
        <v>2</v>
      </c>
      <c r="AQ8" s="17">
        <v>2</v>
      </c>
      <c r="AR8" s="18">
        <v>2</v>
      </c>
      <c r="AS8" s="17">
        <v>2</v>
      </c>
      <c r="AT8" s="18">
        <v>2</v>
      </c>
      <c r="AU8" s="17">
        <v>2</v>
      </c>
      <c r="AV8" s="18">
        <v>2</v>
      </c>
      <c r="AW8" s="17">
        <v>2</v>
      </c>
      <c r="AX8" s="18">
        <v>1</v>
      </c>
      <c r="AY8" s="2">
        <f aca="true" t="shared" si="2" ref="AY8:AY48">SUM(K8:T8)</f>
        <v>18</v>
      </c>
      <c r="AZ8" s="2">
        <f aca="true" t="shared" si="3" ref="AZ8:AZ48">SUM(U8:AD8)</f>
        <v>20</v>
      </c>
      <c r="BA8" s="2">
        <f aca="true" t="shared" si="4" ref="BA8:BA48">SUM(AE8:AN8)</f>
        <v>17</v>
      </c>
      <c r="BB8" s="2">
        <f aca="true" t="shared" si="5" ref="BB8:BB48">SUM(AO8:AX8)</f>
        <v>19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49">
        <v>2</v>
      </c>
      <c r="B9" s="43" t="s">
        <v>319</v>
      </c>
      <c r="C9" s="43" t="s">
        <v>320</v>
      </c>
      <c r="D9" s="43" t="s">
        <v>321</v>
      </c>
      <c r="E9" s="43" t="s">
        <v>322</v>
      </c>
      <c r="F9" s="43" t="s">
        <v>71</v>
      </c>
      <c r="G9" s="59">
        <f t="shared" si="0"/>
        <v>0.972972972972973</v>
      </c>
      <c r="H9" s="6"/>
      <c r="I9" s="31">
        <f t="shared" si="1"/>
        <v>72</v>
      </c>
      <c r="J9" s="32"/>
      <c r="K9" s="15">
        <v>2</v>
      </c>
      <c r="L9" s="16">
        <v>2</v>
      </c>
      <c r="M9" s="15">
        <v>2</v>
      </c>
      <c r="N9" s="16">
        <v>2</v>
      </c>
      <c r="O9" s="15">
        <v>2</v>
      </c>
      <c r="P9" s="16">
        <v>2</v>
      </c>
      <c r="Q9" s="15">
        <v>1</v>
      </c>
      <c r="R9" s="16">
        <v>1</v>
      </c>
      <c r="S9" s="15">
        <v>1</v>
      </c>
      <c r="T9" s="16">
        <v>2</v>
      </c>
      <c r="U9" s="17">
        <v>2</v>
      </c>
      <c r="V9" s="18">
        <v>2</v>
      </c>
      <c r="W9" s="17">
        <v>2</v>
      </c>
      <c r="X9" s="18">
        <v>2</v>
      </c>
      <c r="Y9" s="17">
        <v>2</v>
      </c>
      <c r="Z9" s="18">
        <v>2</v>
      </c>
      <c r="AA9" s="17">
        <v>2</v>
      </c>
      <c r="AB9" s="18">
        <v>1</v>
      </c>
      <c r="AC9" s="17">
        <v>2</v>
      </c>
      <c r="AD9" s="18">
        <v>1</v>
      </c>
      <c r="AE9" s="15">
        <v>1</v>
      </c>
      <c r="AF9" s="16">
        <v>2</v>
      </c>
      <c r="AG9" s="15">
        <v>2</v>
      </c>
      <c r="AH9" s="16">
        <v>1</v>
      </c>
      <c r="AI9" s="15">
        <v>1</v>
      </c>
      <c r="AJ9" s="16">
        <v>2</v>
      </c>
      <c r="AK9" s="15">
        <v>2</v>
      </c>
      <c r="AL9" s="16">
        <v>2</v>
      </c>
      <c r="AM9" s="15">
        <v>2</v>
      </c>
      <c r="AN9" s="16">
        <v>2</v>
      </c>
      <c r="AO9" s="17">
        <v>2</v>
      </c>
      <c r="AP9" s="18">
        <v>2</v>
      </c>
      <c r="AQ9" s="17">
        <v>2</v>
      </c>
      <c r="AR9" s="18">
        <v>2</v>
      </c>
      <c r="AS9" s="17">
        <v>2</v>
      </c>
      <c r="AT9" s="18">
        <v>2</v>
      </c>
      <c r="AU9" s="17">
        <v>2</v>
      </c>
      <c r="AV9" s="18">
        <v>2</v>
      </c>
      <c r="AW9" s="17">
        <v>2</v>
      </c>
      <c r="AX9" s="18">
        <v>2</v>
      </c>
      <c r="AY9" s="2">
        <f t="shared" si="2"/>
        <v>17</v>
      </c>
      <c r="AZ9" s="2">
        <f t="shared" si="3"/>
        <v>18</v>
      </c>
      <c r="BA9" s="2">
        <f t="shared" si="4"/>
        <v>17</v>
      </c>
      <c r="BB9" s="2">
        <f t="shared" si="5"/>
        <v>20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26.25">
      <c r="A10" s="49">
        <v>3</v>
      </c>
      <c r="B10" s="43" t="s">
        <v>252</v>
      </c>
      <c r="C10" s="43" t="s">
        <v>248</v>
      </c>
      <c r="D10" s="43" t="s">
        <v>253</v>
      </c>
      <c r="E10" s="43" t="s">
        <v>254</v>
      </c>
      <c r="F10" s="43" t="s">
        <v>81</v>
      </c>
      <c r="G10" s="59">
        <f t="shared" si="0"/>
        <v>0.9594594594594594</v>
      </c>
      <c r="H10" s="98" t="s">
        <v>328</v>
      </c>
      <c r="I10" s="31">
        <f t="shared" si="1"/>
        <v>71</v>
      </c>
      <c r="J10" s="32"/>
      <c r="K10" s="15">
        <v>2</v>
      </c>
      <c r="L10" s="16">
        <v>0</v>
      </c>
      <c r="M10" s="15">
        <v>1</v>
      </c>
      <c r="N10" s="16">
        <v>1</v>
      </c>
      <c r="O10" s="15">
        <v>1</v>
      </c>
      <c r="P10" s="16">
        <v>2</v>
      </c>
      <c r="Q10" s="15">
        <v>2</v>
      </c>
      <c r="R10" s="16">
        <v>2</v>
      </c>
      <c r="S10" s="15">
        <v>1</v>
      </c>
      <c r="T10" s="16">
        <v>2</v>
      </c>
      <c r="U10" s="17">
        <v>2</v>
      </c>
      <c r="V10" s="18">
        <v>2</v>
      </c>
      <c r="W10" s="17">
        <v>2</v>
      </c>
      <c r="X10" s="18">
        <v>2</v>
      </c>
      <c r="Y10" s="17">
        <v>2</v>
      </c>
      <c r="Z10" s="18">
        <v>2</v>
      </c>
      <c r="AA10" s="17">
        <v>2</v>
      </c>
      <c r="AB10" s="18">
        <v>2</v>
      </c>
      <c r="AC10" s="17">
        <v>2</v>
      </c>
      <c r="AD10" s="18">
        <v>2</v>
      </c>
      <c r="AE10" s="15">
        <v>2</v>
      </c>
      <c r="AF10" s="16">
        <v>2</v>
      </c>
      <c r="AG10" s="15">
        <v>1</v>
      </c>
      <c r="AH10" s="16">
        <v>1</v>
      </c>
      <c r="AI10" s="15">
        <v>2</v>
      </c>
      <c r="AJ10" s="16">
        <v>2</v>
      </c>
      <c r="AK10" s="15">
        <v>2</v>
      </c>
      <c r="AL10" s="16">
        <v>2</v>
      </c>
      <c r="AM10" s="15">
        <v>2</v>
      </c>
      <c r="AN10" s="16">
        <v>1</v>
      </c>
      <c r="AO10" s="17">
        <v>2</v>
      </c>
      <c r="AP10" s="18">
        <v>2</v>
      </c>
      <c r="AQ10" s="17">
        <v>2</v>
      </c>
      <c r="AR10" s="18">
        <v>2</v>
      </c>
      <c r="AS10" s="17">
        <v>2</v>
      </c>
      <c r="AT10" s="18">
        <v>2</v>
      </c>
      <c r="AU10" s="17">
        <v>2</v>
      </c>
      <c r="AV10" s="18">
        <v>2</v>
      </c>
      <c r="AW10" s="17">
        <v>2</v>
      </c>
      <c r="AX10" s="18">
        <v>2</v>
      </c>
      <c r="AY10" s="2">
        <f t="shared" si="2"/>
        <v>14</v>
      </c>
      <c r="AZ10" s="2">
        <f t="shared" si="3"/>
        <v>20</v>
      </c>
      <c r="BA10" s="2">
        <f t="shared" si="4"/>
        <v>17</v>
      </c>
      <c r="BB10" s="2">
        <f t="shared" si="5"/>
        <v>20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49">
        <v>4</v>
      </c>
      <c r="B11" s="43" t="s">
        <v>212</v>
      </c>
      <c r="C11" s="43" t="s">
        <v>213</v>
      </c>
      <c r="D11" s="43" t="s">
        <v>214</v>
      </c>
      <c r="E11" s="43" t="s">
        <v>215</v>
      </c>
      <c r="F11" s="43" t="s">
        <v>133</v>
      </c>
      <c r="G11" s="59">
        <f t="shared" si="0"/>
        <v>0.9594594594594594</v>
      </c>
      <c r="H11" s="6" t="s">
        <v>329</v>
      </c>
      <c r="I11" s="31">
        <f t="shared" si="1"/>
        <v>71</v>
      </c>
      <c r="J11" s="32"/>
      <c r="K11" s="15">
        <v>1</v>
      </c>
      <c r="L11" s="16">
        <v>2</v>
      </c>
      <c r="M11" s="15">
        <v>2</v>
      </c>
      <c r="N11" s="16">
        <v>2</v>
      </c>
      <c r="O11" s="15">
        <v>1</v>
      </c>
      <c r="P11" s="16">
        <v>2</v>
      </c>
      <c r="Q11" s="15">
        <v>1</v>
      </c>
      <c r="R11" s="16">
        <v>1</v>
      </c>
      <c r="S11" s="15">
        <v>1</v>
      </c>
      <c r="T11" s="16">
        <v>2</v>
      </c>
      <c r="U11" s="17">
        <v>1</v>
      </c>
      <c r="V11" s="18">
        <v>2</v>
      </c>
      <c r="W11" s="17">
        <v>2</v>
      </c>
      <c r="X11" s="18">
        <v>2</v>
      </c>
      <c r="Y11" s="17">
        <v>2</v>
      </c>
      <c r="Z11" s="18">
        <v>2</v>
      </c>
      <c r="AA11" s="17">
        <v>2</v>
      </c>
      <c r="AB11" s="18">
        <v>2</v>
      </c>
      <c r="AC11" s="17">
        <v>2</v>
      </c>
      <c r="AD11" s="18">
        <v>1</v>
      </c>
      <c r="AE11" s="15">
        <v>2</v>
      </c>
      <c r="AF11" s="16">
        <v>2</v>
      </c>
      <c r="AG11" s="15">
        <v>2</v>
      </c>
      <c r="AH11" s="16">
        <v>1</v>
      </c>
      <c r="AI11" s="15">
        <v>2</v>
      </c>
      <c r="AJ11" s="16">
        <v>2</v>
      </c>
      <c r="AK11" s="15">
        <v>2</v>
      </c>
      <c r="AL11" s="16">
        <v>2</v>
      </c>
      <c r="AM11" s="15">
        <v>2</v>
      </c>
      <c r="AN11" s="16">
        <v>1</v>
      </c>
      <c r="AO11" s="17">
        <v>2</v>
      </c>
      <c r="AP11" s="18">
        <v>2</v>
      </c>
      <c r="AQ11" s="17">
        <v>2</v>
      </c>
      <c r="AR11" s="18">
        <v>2</v>
      </c>
      <c r="AS11" s="17">
        <v>2</v>
      </c>
      <c r="AT11" s="18">
        <v>2</v>
      </c>
      <c r="AU11" s="17">
        <v>2</v>
      </c>
      <c r="AV11" s="18">
        <v>2</v>
      </c>
      <c r="AW11" s="17">
        <v>2</v>
      </c>
      <c r="AX11" s="18">
        <v>2</v>
      </c>
      <c r="AY11" s="2">
        <f t="shared" si="2"/>
        <v>15</v>
      </c>
      <c r="AZ11" s="2">
        <f t="shared" si="3"/>
        <v>18</v>
      </c>
      <c r="BA11" s="2">
        <f t="shared" si="4"/>
        <v>18</v>
      </c>
      <c r="BB11" s="2">
        <f t="shared" si="5"/>
        <v>20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49">
        <v>4</v>
      </c>
      <c r="B12" s="40" t="s">
        <v>76</v>
      </c>
      <c r="C12" s="40" t="s">
        <v>248</v>
      </c>
      <c r="D12" s="40" t="s">
        <v>249</v>
      </c>
      <c r="E12" s="40" t="s">
        <v>250</v>
      </c>
      <c r="F12" s="40" t="s">
        <v>251</v>
      </c>
      <c r="G12" s="59">
        <f t="shared" si="0"/>
        <v>0.9594594594594594</v>
      </c>
      <c r="H12" s="6" t="s">
        <v>329</v>
      </c>
      <c r="I12" s="31">
        <f t="shared" si="1"/>
        <v>71</v>
      </c>
      <c r="J12" s="32"/>
      <c r="K12" s="15">
        <v>1</v>
      </c>
      <c r="L12" s="16">
        <v>2</v>
      </c>
      <c r="M12" s="15">
        <v>2</v>
      </c>
      <c r="N12" s="16">
        <v>2</v>
      </c>
      <c r="O12" s="15">
        <v>1</v>
      </c>
      <c r="P12" s="16">
        <v>2</v>
      </c>
      <c r="Q12" s="15">
        <v>1</v>
      </c>
      <c r="R12" s="16">
        <v>1</v>
      </c>
      <c r="S12" s="15">
        <v>2</v>
      </c>
      <c r="T12" s="16">
        <v>2</v>
      </c>
      <c r="U12" s="17">
        <v>2</v>
      </c>
      <c r="V12" s="18">
        <v>2</v>
      </c>
      <c r="W12" s="17">
        <v>2</v>
      </c>
      <c r="X12" s="18">
        <v>2</v>
      </c>
      <c r="Y12" s="17">
        <v>2</v>
      </c>
      <c r="Z12" s="18">
        <v>1</v>
      </c>
      <c r="AA12" s="17">
        <v>2</v>
      </c>
      <c r="AB12" s="18">
        <v>2</v>
      </c>
      <c r="AC12" s="17">
        <v>2</v>
      </c>
      <c r="AD12" s="18">
        <v>1</v>
      </c>
      <c r="AE12" s="15">
        <v>1</v>
      </c>
      <c r="AF12" s="16">
        <v>1</v>
      </c>
      <c r="AG12" s="15">
        <v>2</v>
      </c>
      <c r="AH12" s="16">
        <v>2</v>
      </c>
      <c r="AI12" s="15">
        <v>2</v>
      </c>
      <c r="AJ12" s="16">
        <v>2</v>
      </c>
      <c r="AK12" s="15">
        <v>2</v>
      </c>
      <c r="AL12" s="16">
        <v>2</v>
      </c>
      <c r="AM12" s="15">
        <v>2</v>
      </c>
      <c r="AN12" s="16">
        <v>2</v>
      </c>
      <c r="AO12" s="17">
        <v>2</v>
      </c>
      <c r="AP12" s="18">
        <v>2</v>
      </c>
      <c r="AQ12" s="17">
        <v>2</v>
      </c>
      <c r="AR12" s="18">
        <v>2</v>
      </c>
      <c r="AS12" s="17">
        <v>2</v>
      </c>
      <c r="AT12" s="18">
        <v>2</v>
      </c>
      <c r="AU12" s="17">
        <v>2</v>
      </c>
      <c r="AV12" s="18">
        <v>2</v>
      </c>
      <c r="AW12" s="17">
        <v>1</v>
      </c>
      <c r="AX12" s="18">
        <v>2</v>
      </c>
      <c r="AY12" s="2">
        <f t="shared" si="2"/>
        <v>16</v>
      </c>
      <c r="AZ12" s="2">
        <f t="shared" si="3"/>
        <v>18</v>
      </c>
      <c r="BA12" s="2">
        <f t="shared" si="4"/>
        <v>18</v>
      </c>
      <c r="BB12" s="2">
        <f t="shared" si="5"/>
        <v>19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115">
        <v>6</v>
      </c>
      <c r="B13" s="40" t="s">
        <v>184</v>
      </c>
      <c r="C13" s="40" t="s">
        <v>185</v>
      </c>
      <c r="D13" s="40" t="s">
        <v>186</v>
      </c>
      <c r="E13" s="40" t="s">
        <v>187</v>
      </c>
      <c r="F13" s="40" t="s">
        <v>188</v>
      </c>
      <c r="G13" s="59">
        <f t="shared" si="0"/>
        <v>0.9459459459459459</v>
      </c>
      <c r="H13" s="6"/>
      <c r="I13" s="31">
        <f t="shared" si="1"/>
        <v>70</v>
      </c>
      <c r="J13" s="32"/>
      <c r="K13" s="15">
        <v>2</v>
      </c>
      <c r="L13" s="16">
        <v>2</v>
      </c>
      <c r="M13" s="15">
        <v>2</v>
      </c>
      <c r="N13" s="16">
        <v>1</v>
      </c>
      <c r="O13" s="15">
        <v>2</v>
      </c>
      <c r="P13" s="16">
        <v>2</v>
      </c>
      <c r="Q13" s="15">
        <v>1</v>
      </c>
      <c r="R13" s="16">
        <v>2</v>
      </c>
      <c r="S13" s="15">
        <v>1</v>
      </c>
      <c r="T13" s="16">
        <v>2</v>
      </c>
      <c r="U13" s="17">
        <v>2</v>
      </c>
      <c r="V13" s="18">
        <v>2</v>
      </c>
      <c r="W13" s="17">
        <v>2</v>
      </c>
      <c r="X13" s="18">
        <v>2</v>
      </c>
      <c r="Y13" s="17">
        <v>2</v>
      </c>
      <c r="Z13" s="18">
        <v>1</v>
      </c>
      <c r="AA13" s="17">
        <v>2</v>
      </c>
      <c r="AB13" s="18">
        <v>2</v>
      </c>
      <c r="AC13" s="17">
        <v>2</v>
      </c>
      <c r="AD13" s="18">
        <v>1</v>
      </c>
      <c r="AE13" s="15">
        <v>1</v>
      </c>
      <c r="AF13" s="16">
        <v>1</v>
      </c>
      <c r="AG13" s="15">
        <v>2</v>
      </c>
      <c r="AH13" s="16">
        <v>2</v>
      </c>
      <c r="AI13" s="15">
        <v>2</v>
      </c>
      <c r="AJ13" s="16">
        <v>2</v>
      </c>
      <c r="AK13" s="15">
        <v>2</v>
      </c>
      <c r="AL13" s="16">
        <v>2</v>
      </c>
      <c r="AM13" s="15">
        <v>1</v>
      </c>
      <c r="AN13" s="16">
        <v>2</v>
      </c>
      <c r="AO13" s="17">
        <v>1</v>
      </c>
      <c r="AP13" s="18">
        <v>2</v>
      </c>
      <c r="AQ13" s="17">
        <v>2</v>
      </c>
      <c r="AR13" s="18">
        <v>2</v>
      </c>
      <c r="AS13" s="17">
        <v>2</v>
      </c>
      <c r="AT13" s="18">
        <v>2</v>
      </c>
      <c r="AU13" s="17">
        <v>2</v>
      </c>
      <c r="AV13" s="18">
        <v>1</v>
      </c>
      <c r="AW13" s="17">
        <v>2</v>
      </c>
      <c r="AX13" s="18">
        <v>2</v>
      </c>
      <c r="AY13" s="2">
        <f t="shared" si="2"/>
        <v>17</v>
      </c>
      <c r="AZ13" s="2">
        <f t="shared" si="3"/>
        <v>18</v>
      </c>
      <c r="BA13" s="2">
        <f t="shared" si="4"/>
        <v>17</v>
      </c>
      <c r="BB13" s="2">
        <f t="shared" si="5"/>
        <v>18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116"/>
      <c r="B14" s="40" t="s">
        <v>193</v>
      </c>
      <c r="C14" s="40" t="s">
        <v>194</v>
      </c>
      <c r="D14" s="40" t="s">
        <v>195</v>
      </c>
      <c r="E14" s="40" t="s">
        <v>196</v>
      </c>
      <c r="F14" s="40" t="s">
        <v>197</v>
      </c>
      <c r="G14" s="59">
        <f t="shared" si="0"/>
        <v>0.9459459459459459</v>
      </c>
      <c r="H14" s="6"/>
      <c r="I14" s="31">
        <f t="shared" si="1"/>
        <v>70</v>
      </c>
      <c r="J14" s="32"/>
      <c r="K14" s="15">
        <v>2</v>
      </c>
      <c r="L14" s="16">
        <v>2</v>
      </c>
      <c r="M14" s="15">
        <v>2</v>
      </c>
      <c r="N14" s="16">
        <v>1</v>
      </c>
      <c r="O14" s="15">
        <v>2</v>
      </c>
      <c r="P14" s="16">
        <v>1</v>
      </c>
      <c r="Q14" s="15">
        <v>2</v>
      </c>
      <c r="R14" s="16">
        <v>1</v>
      </c>
      <c r="S14" s="15">
        <v>2</v>
      </c>
      <c r="T14" s="16">
        <v>1</v>
      </c>
      <c r="U14" s="17">
        <v>2</v>
      </c>
      <c r="V14" s="18">
        <v>2</v>
      </c>
      <c r="W14" s="17">
        <v>2</v>
      </c>
      <c r="X14" s="18">
        <v>2</v>
      </c>
      <c r="Y14" s="17">
        <v>2</v>
      </c>
      <c r="Z14" s="18">
        <v>2</v>
      </c>
      <c r="AA14" s="17">
        <v>2</v>
      </c>
      <c r="AB14" s="18">
        <v>2</v>
      </c>
      <c r="AC14" s="17">
        <v>1</v>
      </c>
      <c r="AD14" s="18">
        <v>2</v>
      </c>
      <c r="AE14" s="15">
        <v>1</v>
      </c>
      <c r="AF14" s="16">
        <v>2</v>
      </c>
      <c r="AG14" s="15">
        <v>2</v>
      </c>
      <c r="AH14" s="16">
        <v>1</v>
      </c>
      <c r="AI14" s="15">
        <v>2</v>
      </c>
      <c r="AJ14" s="16">
        <v>2</v>
      </c>
      <c r="AK14" s="15">
        <v>1</v>
      </c>
      <c r="AL14" s="16">
        <v>2</v>
      </c>
      <c r="AM14" s="15">
        <v>2</v>
      </c>
      <c r="AN14" s="16">
        <v>1</v>
      </c>
      <c r="AO14" s="17">
        <v>2</v>
      </c>
      <c r="AP14" s="18">
        <v>2</v>
      </c>
      <c r="AQ14" s="17">
        <v>2</v>
      </c>
      <c r="AR14" s="18">
        <v>2</v>
      </c>
      <c r="AS14" s="17">
        <v>2</v>
      </c>
      <c r="AT14" s="18">
        <v>2</v>
      </c>
      <c r="AU14" s="17">
        <v>2</v>
      </c>
      <c r="AV14" s="18">
        <v>1</v>
      </c>
      <c r="AW14" s="17">
        <v>2</v>
      </c>
      <c r="AX14" s="18">
        <v>2</v>
      </c>
      <c r="AY14" s="2">
        <f t="shared" si="2"/>
        <v>16</v>
      </c>
      <c r="AZ14" s="2">
        <f t="shared" si="3"/>
        <v>19</v>
      </c>
      <c r="BA14" s="2">
        <f t="shared" si="4"/>
        <v>16</v>
      </c>
      <c r="BB14" s="2">
        <f t="shared" si="5"/>
        <v>19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115">
        <v>8</v>
      </c>
      <c r="B15" s="44" t="s">
        <v>131</v>
      </c>
      <c r="C15" s="44" t="s">
        <v>132</v>
      </c>
      <c r="D15" s="44" t="s">
        <v>274</v>
      </c>
      <c r="E15" s="44" t="s">
        <v>275</v>
      </c>
      <c r="F15" s="44" t="s">
        <v>276</v>
      </c>
      <c r="G15" s="59">
        <f t="shared" si="0"/>
        <v>0.9324324324324325</v>
      </c>
      <c r="H15" s="6"/>
      <c r="I15" s="31">
        <f t="shared" si="1"/>
        <v>69</v>
      </c>
      <c r="J15" s="32"/>
      <c r="K15" s="15">
        <v>2</v>
      </c>
      <c r="L15" s="16">
        <v>2</v>
      </c>
      <c r="M15" s="15">
        <v>2</v>
      </c>
      <c r="N15" s="16">
        <v>2</v>
      </c>
      <c r="O15" s="15">
        <v>1</v>
      </c>
      <c r="P15" s="16">
        <v>2</v>
      </c>
      <c r="Q15" s="15">
        <v>1</v>
      </c>
      <c r="R15" s="16">
        <v>1</v>
      </c>
      <c r="S15" s="15">
        <v>2</v>
      </c>
      <c r="T15" s="16">
        <v>2</v>
      </c>
      <c r="U15" s="17">
        <v>2</v>
      </c>
      <c r="V15" s="18">
        <v>2</v>
      </c>
      <c r="W15" s="17">
        <v>2</v>
      </c>
      <c r="X15" s="18">
        <v>2</v>
      </c>
      <c r="Y15" s="17">
        <v>2</v>
      </c>
      <c r="Z15" s="18">
        <v>2</v>
      </c>
      <c r="AA15" s="17">
        <v>2</v>
      </c>
      <c r="AB15" s="18">
        <v>2</v>
      </c>
      <c r="AC15" s="17">
        <v>1</v>
      </c>
      <c r="AD15" s="18">
        <v>2</v>
      </c>
      <c r="AE15" s="15">
        <v>2</v>
      </c>
      <c r="AF15" s="16">
        <v>1</v>
      </c>
      <c r="AG15" s="15">
        <v>1</v>
      </c>
      <c r="AH15" s="16">
        <v>1</v>
      </c>
      <c r="AI15" s="15">
        <v>2</v>
      </c>
      <c r="AJ15" s="16">
        <v>1</v>
      </c>
      <c r="AK15" s="15">
        <v>2</v>
      </c>
      <c r="AL15" s="16">
        <v>2</v>
      </c>
      <c r="AM15" s="15">
        <v>1</v>
      </c>
      <c r="AN15" s="16">
        <v>1</v>
      </c>
      <c r="AO15" s="17">
        <v>1</v>
      </c>
      <c r="AP15" s="18">
        <v>2</v>
      </c>
      <c r="AQ15" s="17">
        <v>2</v>
      </c>
      <c r="AR15" s="18">
        <v>2</v>
      </c>
      <c r="AS15" s="17">
        <v>2</v>
      </c>
      <c r="AT15" s="18">
        <v>2</v>
      </c>
      <c r="AU15" s="17">
        <v>2</v>
      </c>
      <c r="AV15" s="18">
        <v>2</v>
      </c>
      <c r="AW15" s="17">
        <v>2</v>
      </c>
      <c r="AX15" s="18">
        <v>2</v>
      </c>
      <c r="AY15" s="2">
        <f t="shared" si="2"/>
        <v>17</v>
      </c>
      <c r="AZ15" s="2">
        <f t="shared" si="3"/>
        <v>19</v>
      </c>
      <c r="BA15" s="2">
        <f t="shared" si="4"/>
        <v>14</v>
      </c>
      <c r="BB15" s="2">
        <f t="shared" si="5"/>
        <v>19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116"/>
      <c r="B16" s="40" t="s">
        <v>138</v>
      </c>
      <c r="C16" s="40" t="s">
        <v>139</v>
      </c>
      <c r="D16" s="40" t="s">
        <v>140</v>
      </c>
      <c r="E16" s="40" t="s">
        <v>117</v>
      </c>
      <c r="F16" s="40" t="s">
        <v>57</v>
      </c>
      <c r="G16" s="59">
        <f t="shared" si="0"/>
        <v>0.9324324324324325</v>
      </c>
      <c r="H16" s="6" t="s">
        <v>105</v>
      </c>
      <c r="I16" s="31">
        <f t="shared" si="1"/>
        <v>69</v>
      </c>
      <c r="J16" s="32"/>
      <c r="K16" s="15">
        <v>1</v>
      </c>
      <c r="L16" s="16">
        <v>2</v>
      </c>
      <c r="M16" s="15">
        <v>2</v>
      </c>
      <c r="N16" s="16">
        <v>2</v>
      </c>
      <c r="O16" s="15">
        <v>2</v>
      </c>
      <c r="P16" s="16">
        <v>1</v>
      </c>
      <c r="Q16" s="15">
        <v>1</v>
      </c>
      <c r="R16" s="16">
        <v>1</v>
      </c>
      <c r="S16" s="15">
        <v>2</v>
      </c>
      <c r="T16" s="16">
        <v>2</v>
      </c>
      <c r="U16" s="17">
        <v>2</v>
      </c>
      <c r="V16" s="18">
        <v>2</v>
      </c>
      <c r="W16" s="17">
        <v>2</v>
      </c>
      <c r="X16" s="18">
        <v>2</v>
      </c>
      <c r="Y16" s="17">
        <v>2</v>
      </c>
      <c r="Z16" s="18">
        <v>2</v>
      </c>
      <c r="AA16" s="17">
        <v>2</v>
      </c>
      <c r="AB16" s="18">
        <v>1</v>
      </c>
      <c r="AC16" s="17">
        <v>1</v>
      </c>
      <c r="AD16" s="18">
        <v>2</v>
      </c>
      <c r="AE16" s="15">
        <v>2</v>
      </c>
      <c r="AF16" s="16">
        <v>1</v>
      </c>
      <c r="AG16" s="15">
        <v>2</v>
      </c>
      <c r="AH16" s="16">
        <v>2</v>
      </c>
      <c r="AI16" s="15">
        <v>1</v>
      </c>
      <c r="AJ16" s="16">
        <v>2</v>
      </c>
      <c r="AK16" s="15">
        <v>1</v>
      </c>
      <c r="AL16" s="16">
        <v>2</v>
      </c>
      <c r="AM16" s="15">
        <v>2</v>
      </c>
      <c r="AN16" s="16">
        <v>1</v>
      </c>
      <c r="AO16" s="17">
        <v>2</v>
      </c>
      <c r="AP16" s="18">
        <v>2</v>
      </c>
      <c r="AQ16" s="17">
        <v>2</v>
      </c>
      <c r="AR16" s="18">
        <v>2</v>
      </c>
      <c r="AS16" s="17">
        <v>2</v>
      </c>
      <c r="AT16" s="18">
        <v>2</v>
      </c>
      <c r="AU16" s="17">
        <v>2</v>
      </c>
      <c r="AV16" s="18">
        <v>1</v>
      </c>
      <c r="AW16" s="17">
        <v>2</v>
      </c>
      <c r="AX16" s="18">
        <v>2</v>
      </c>
      <c r="AY16" s="2">
        <f t="shared" si="2"/>
        <v>16</v>
      </c>
      <c r="AZ16" s="2">
        <f t="shared" si="3"/>
        <v>18</v>
      </c>
      <c r="BA16" s="2">
        <f t="shared" si="4"/>
        <v>16</v>
      </c>
      <c r="BB16" s="2">
        <f t="shared" si="5"/>
        <v>19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115">
        <v>10</v>
      </c>
      <c r="B17" s="43" t="s">
        <v>126</v>
      </c>
      <c r="C17" s="43" t="s">
        <v>127</v>
      </c>
      <c r="D17" s="43" t="s">
        <v>128</v>
      </c>
      <c r="E17" s="43" t="s">
        <v>117</v>
      </c>
      <c r="F17" s="43" t="s">
        <v>65</v>
      </c>
      <c r="G17" s="59">
        <f t="shared" si="0"/>
        <v>0.918918918918919</v>
      </c>
      <c r="H17" s="6"/>
      <c r="I17" s="31">
        <f t="shared" si="1"/>
        <v>68</v>
      </c>
      <c r="J17" s="32"/>
      <c r="K17" s="15">
        <v>0</v>
      </c>
      <c r="L17" s="16">
        <v>2</v>
      </c>
      <c r="M17" s="15">
        <v>1</v>
      </c>
      <c r="N17" s="16">
        <v>2</v>
      </c>
      <c r="O17" s="15">
        <v>1</v>
      </c>
      <c r="P17" s="16">
        <v>2</v>
      </c>
      <c r="Q17" s="15">
        <v>2</v>
      </c>
      <c r="R17" s="16">
        <v>2</v>
      </c>
      <c r="S17" s="15">
        <v>1</v>
      </c>
      <c r="T17" s="16">
        <v>2</v>
      </c>
      <c r="U17" s="17">
        <v>2</v>
      </c>
      <c r="V17" s="18">
        <v>2</v>
      </c>
      <c r="W17" s="17">
        <v>2</v>
      </c>
      <c r="X17" s="18">
        <v>2</v>
      </c>
      <c r="Y17" s="17">
        <v>2</v>
      </c>
      <c r="Z17" s="18">
        <v>2</v>
      </c>
      <c r="AA17" s="17">
        <v>1</v>
      </c>
      <c r="AB17" s="18">
        <v>2</v>
      </c>
      <c r="AC17" s="17">
        <v>2</v>
      </c>
      <c r="AD17" s="18">
        <v>2</v>
      </c>
      <c r="AE17" s="15">
        <v>1</v>
      </c>
      <c r="AF17" s="16">
        <v>1</v>
      </c>
      <c r="AG17" s="15">
        <v>2</v>
      </c>
      <c r="AH17" s="16">
        <v>2</v>
      </c>
      <c r="AI17" s="15">
        <v>1</v>
      </c>
      <c r="AJ17" s="16">
        <v>1</v>
      </c>
      <c r="AK17" s="15">
        <v>2</v>
      </c>
      <c r="AL17" s="16">
        <v>2</v>
      </c>
      <c r="AM17" s="15">
        <v>2</v>
      </c>
      <c r="AN17" s="16">
        <v>1</v>
      </c>
      <c r="AO17" s="17">
        <v>2</v>
      </c>
      <c r="AP17" s="18">
        <v>2</v>
      </c>
      <c r="AQ17" s="17">
        <v>2</v>
      </c>
      <c r="AR17" s="18">
        <v>2</v>
      </c>
      <c r="AS17" s="17">
        <v>2</v>
      </c>
      <c r="AT17" s="18">
        <v>2</v>
      </c>
      <c r="AU17" s="17">
        <v>2</v>
      </c>
      <c r="AV17" s="18">
        <v>1</v>
      </c>
      <c r="AW17" s="17">
        <v>2</v>
      </c>
      <c r="AX17" s="18">
        <v>2</v>
      </c>
      <c r="AY17" s="2">
        <f t="shared" si="2"/>
        <v>15</v>
      </c>
      <c r="AZ17" s="2">
        <f t="shared" si="3"/>
        <v>19</v>
      </c>
      <c r="BA17" s="2">
        <f t="shared" si="4"/>
        <v>15</v>
      </c>
      <c r="BB17" s="2">
        <f t="shared" si="5"/>
        <v>19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117"/>
      <c r="B18" s="40" t="s">
        <v>30</v>
      </c>
      <c r="C18" s="40" t="s">
        <v>221</v>
      </c>
      <c r="D18" s="60" t="s">
        <v>222</v>
      </c>
      <c r="E18" s="60" t="s">
        <v>223</v>
      </c>
      <c r="F18" s="60" t="s">
        <v>224</v>
      </c>
      <c r="G18" s="59">
        <f t="shared" si="0"/>
        <v>0.918918918918919</v>
      </c>
      <c r="H18" s="6"/>
      <c r="I18" s="31">
        <f t="shared" si="1"/>
        <v>68</v>
      </c>
      <c r="J18" s="32"/>
      <c r="K18" s="15">
        <v>2</v>
      </c>
      <c r="L18" s="16">
        <v>2</v>
      </c>
      <c r="M18" s="15">
        <v>2</v>
      </c>
      <c r="N18" s="16">
        <v>2</v>
      </c>
      <c r="O18" s="15">
        <v>2</v>
      </c>
      <c r="P18" s="16">
        <v>2</v>
      </c>
      <c r="Q18" s="15">
        <v>1</v>
      </c>
      <c r="R18" s="16">
        <v>1</v>
      </c>
      <c r="S18" s="15">
        <v>1</v>
      </c>
      <c r="T18" s="16">
        <v>1</v>
      </c>
      <c r="U18" s="17">
        <v>2</v>
      </c>
      <c r="V18" s="18">
        <v>1</v>
      </c>
      <c r="W18" s="17">
        <v>2</v>
      </c>
      <c r="X18" s="18">
        <v>2</v>
      </c>
      <c r="Y18" s="17">
        <v>2</v>
      </c>
      <c r="Z18" s="18">
        <v>2</v>
      </c>
      <c r="AA18" s="17">
        <v>1</v>
      </c>
      <c r="AB18" s="18">
        <v>1</v>
      </c>
      <c r="AC18" s="17">
        <v>1</v>
      </c>
      <c r="AD18" s="18">
        <v>2</v>
      </c>
      <c r="AE18" s="15">
        <v>2</v>
      </c>
      <c r="AF18" s="16">
        <v>1</v>
      </c>
      <c r="AG18" s="15">
        <v>2</v>
      </c>
      <c r="AH18" s="16">
        <v>2</v>
      </c>
      <c r="AI18" s="15">
        <v>2</v>
      </c>
      <c r="AJ18" s="16">
        <v>2</v>
      </c>
      <c r="AK18" s="15">
        <v>1</v>
      </c>
      <c r="AL18" s="16">
        <v>2</v>
      </c>
      <c r="AM18" s="15">
        <v>2</v>
      </c>
      <c r="AN18" s="16">
        <v>1</v>
      </c>
      <c r="AO18" s="17">
        <v>2</v>
      </c>
      <c r="AP18" s="18">
        <v>2</v>
      </c>
      <c r="AQ18" s="17">
        <v>1</v>
      </c>
      <c r="AR18" s="18">
        <v>2</v>
      </c>
      <c r="AS18" s="17">
        <v>2</v>
      </c>
      <c r="AT18" s="18">
        <v>2</v>
      </c>
      <c r="AU18" s="17">
        <v>2</v>
      </c>
      <c r="AV18" s="18">
        <v>2</v>
      </c>
      <c r="AW18" s="17">
        <v>2</v>
      </c>
      <c r="AX18" s="18">
        <v>2</v>
      </c>
      <c r="AY18" s="2">
        <f t="shared" si="2"/>
        <v>16</v>
      </c>
      <c r="AZ18" s="2">
        <f t="shared" si="3"/>
        <v>16</v>
      </c>
      <c r="BA18" s="2">
        <f t="shared" si="4"/>
        <v>17</v>
      </c>
      <c r="BB18" s="2">
        <f t="shared" si="5"/>
        <v>19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116"/>
      <c r="B19" s="43" t="s">
        <v>135</v>
      </c>
      <c r="C19" s="43" t="s">
        <v>136</v>
      </c>
      <c r="D19" s="43" t="s">
        <v>137</v>
      </c>
      <c r="E19" s="43" t="s">
        <v>215</v>
      </c>
      <c r="F19" s="43" t="s">
        <v>97</v>
      </c>
      <c r="G19" s="59">
        <f t="shared" si="0"/>
        <v>0.918918918918919</v>
      </c>
      <c r="H19" s="6"/>
      <c r="I19" s="31">
        <f t="shared" si="1"/>
        <v>68</v>
      </c>
      <c r="J19" s="32"/>
      <c r="K19" s="15">
        <v>2</v>
      </c>
      <c r="L19" s="16">
        <v>2</v>
      </c>
      <c r="M19" s="15">
        <v>2</v>
      </c>
      <c r="N19" s="16">
        <v>2</v>
      </c>
      <c r="O19" s="15">
        <v>2</v>
      </c>
      <c r="P19" s="16">
        <v>2</v>
      </c>
      <c r="Q19" s="15">
        <v>1</v>
      </c>
      <c r="R19" s="16">
        <v>1</v>
      </c>
      <c r="S19" s="15">
        <v>2</v>
      </c>
      <c r="T19" s="16">
        <v>2</v>
      </c>
      <c r="U19" s="17">
        <v>2</v>
      </c>
      <c r="V19" s="18">
        <v>2</v>
      </c>
      <c r="W19" s="17">
        <v>1</v>
      </c>
      <c r="X19" s="18">
        <v>2</v>
      </c>
      <c r="Y19" s="17">
        <v>1</v>
      </c>
      <c r="Z19" s="18">
        <v>2</v>
      </c>
      <c r="AA19" s="17">
        <v>2</v>
      </c>
      <c r="AB19" s="18">
        <v>1</v>
      </c>
      <c r="AC19" s="17">
        <v>1</v>
      </c>
      <c r="AD19" s="18">
        <v>2</v>
      </c>
      <c r="AE19" s="15">
        <v>1</v>
      </c>
      <c r="AF19" s="16">
        <v>0</v>
      </c>
      <c r="AG19" s="15">
        <v>2</v>
      </c>
      <c r="AH19" s="16">
        <v>1</v>
      </c>
      <c r="AI19" s="15">
        <v>1</v>
      </c>
      <c r="AJ19" s="16">
        <v>2</v>
      </c>
      <c r="AK19" s="15">
        <v>2</v>
      </c>
      <c r="AL19" s="16">
        <v>2</v>
      </c>
      <c r="AM19" s="15">
        <v>2</v>
      </c>
      <c r="AN19" s="16">
        <v>1</v>
      </c>
      <c r="AO19" s="17">
        <v>2</v>
      </c>
      <c r="AP19" s="18">
        <v>2</v>
      </c>
      <c r="AQ19" s="17">
        <v>2</v>
      </c>
      <c r="AR19" s="18">
        <v>2</v>
      </c>
      <c r="AS19" s="17">
        <v>2</v>
      </c>
      <c r="AT19" s="18">
        <v>2</v>
      </c>
      <c r="AU19" s="17">
        <v>2</v>
      </c>
      <c r="AV19" s="18">
        <v>2</v>
      </c>
      <c r="AW19" s="17">
        <v>2</v>
      </c>
      <c r="AX19" s="18">
        <v>2</v>
      </c>
      <c r="AY19" s="2">
        <f t="shared" si="2"/>
        <v>18</v>
      </c>
      <c r="AZ19" s="2">
        <f t="shared" si="3"/>
        <v>16</v>
      </c>
      <c r="BA19" s="2">
        <f t="shared" si="4"/>
        <v>14</v>
      </c>
      <c r="BB19" s="2">
        <f t="shared" si="5"/>
        <v>20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115">
        <v>13</v>
      </c>
      <c r="B20" s="40" t="s">
        <v>99</v>
      </c>
      <c r="C20" s="40" t="s">
        <v>100</v>
      </c>
      <c r="D20" s="40" t="s">
        <v>101</v>
      </c>
      <c r="E20" s="40" t="s">
        <v>114</v>
      </c>
      <c r="F20" s="40" t="s">
        <v>78</v>
      </c>
      <c r="G20" s="59">
        <f t="shared" si="0"/>
        <v>0.9054054054054054</v>
      </c>
      <c r="H20" s="6"/>
      <c r="I20" s="31">
        <f t="shared" si="1"/>
        <v>67</v>
      </c>
      <c r="J20" s="32"/>
      <c r="K20" s="15">
        <v>1</v>
      </c>
      <c r="L20" s="16">
        <v>1</v>
      </c>
      <c r="M20" s="15">
        <v>2</v>
      </c>
      <c r="N20" s="16">
        <v>2</v>
      </c>
      <c r="O20" s="15">
        <v>2</v>
      </c>
      <c r="P20" s="16">
        <v>1</v>
      </c>
      <c r="Q20" s="15">
        <v>2</v>
      </c>
      <c r="R20" s="16">
        <v>1</v>
      </c>
      <c r="S20" s="15">
        <v>2</v>
      </c>
      <c r="T20" s="16">
        <v>2</v>
      </c>
      <c r="U20" s="17">
        <v>2</v>
      </c>
      <c r="V20" s="18">
        <v>2</v>
      </c>
      <c r="W20" s="17">
        <v>2</v>
      </c>
      <c r="X20" s="18">
        <v>2</v>
      </c>
      <c r="Y20" s="17">
        <v>2</v>
      </c>
      <c r="Z20" s="18">
        <v>2</v>
      </c>
      <c r="AA20" s="17">
        <v>2</v>
      </c>
      <c r="AB20" s="18">
        <v>1</v>
      </c>
      <c r="AC20" s="17">
        <v>1</v>
      </c>
      <c r="AD20" s="18">
        <v>1</v>
      </c>
      <c r="AE20" s="15">
        <v>1</v>
      </c>
      <c r="AF20" s="16">
        <v>0</v>
      </c>
      <c r="AG20" s="15">
        <v>2</v>
      </c>
      <c r="AH20" s="16">
        <v>1</v>
      </c>
      <c r="AI20" s="15">
        <v>2</v>
      </c>
      <c r="AJ20" s="16">
        <v>2</v>
      </c>
      <c r="AK20" s="15">
        <v>1</v>
      </c>
      <c r="AL20" s="16">
        <v>2</v>
      </c>
      <c r="AM20" s="15">
        <v>2</v>
      </c>
      <c r="AN20" s="16">
        <v>2</v>
      </c>
      <c r="AO20" s="17">
        <v>1</v>
      </c>
      <c r="AP20" s="18">
        <v>2</v>
      </c>
      <c r="AQ20" s="17">
        <v>2</v>
      </c>
      <c r="AR20" s="18">
        <v>2</v>
      </c>
      <c r="AS20" s="17">
        <v>2</v>
      </c>
      <c r="AT20" s="18">
        <v>2</v>
      </c>
      <c r="AU20" s="17">
        <v>2</v>
      </c>
      <c r="AV20" s="18">
        <v>2</v>
      </c>
      <c r="AW20" s="17">
        <v>2</v>
      </c>
      <c r="AX20" s="18">
        <v>2</v>
      </c>
      <c r="AY20" s="2">
        <f t="shared" si="2"/>
        <v>16</v>
      </c>
      <c r="AZ20" s="2">
        <f t="shared" si="3"/>
        <v>17</v>
      </c>
      <c r="BA20" s="2">
        <f t="shared" si="4"/>
        <v>15</v>
      </c>
      <c r="BB20" s="2">
        <f t="shared" si="5"/>
        <v>19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116"/>
      <c r="B21" s="43" t="s">
        <v>227</v>
      </c>
      <c r="C21" s="43" t="s">
        <v>228</v>
      </c>
      <c r="D21" s="43" t="s">
        <v>229</v>
      </c>
      <c r="E21" s="43" t="s">
        <v>230</v>
      </c>
      <c r="F21" s="43" t="s">
        <v>231</v>
      </c>
      <c r="G21" s="59">
        <f t="shared" si="0"/>
        <v>0.9054054054054054</v>
      </c>
      <c r="H21" s="6"/>
      <c r="I21" s="31">
        <f t="shared" si="1"/>
        <v>67</v>
      </c>
      <c r="J21" s="32"/>
      <c r="K21" s="15">
        <v>2</v>
      </c>
      <c r="L21" s="16">
        <v>2</v>
      </c>
      <c r="M21" s="15">
        <v>1</v>
      </c>
      <c r="N21" s="16">
        <v>2</v>
      </c>
      <c r="O21" s="15">
        <v>2</v>
      </c>
      <c r="P21" s="16">
        <v>2</v>
      </c>
      <c r="Q21" s="15">
        <v>1</v>
      </c>
      <c r="R21" s="16">
        <v>1</v>
      </c>
      <c r="S21" s="15">
        <v>2</v>
      </c>
      <c r="T21" s="16">
        <v>2</v>
      </c>
      <c r="U21" s="17">
        <v>2</v>
      </c>
      <c r="V21" s="18">
        <v>2</v>
      </c>
      <c r="W21" s="17">
        <v>1</v>
      </c>
      <c r="X21" s="18">
        <v>1</v>
      </c>
      <c r="Y21" s="17">
        <v>2</v>
      </c>
      <c r="Z21" s="18">
        <v>1</v>
      </c>
      <c r="AA21" s="17">
        <v>2</v>
      </c>
      <c r="AB21" s="18">
        <v>1</v>
      </c>
      <c r="AC21" s="17">
        <v>2</v>
      </c>
      <c r="AD21" s="18">
        <v>1</v>
      </c>
      <c r="AE21" s="15">
        <v>2</v>
      </c>
      <c r="AF21" s="16">
        <v>1</v>
      </c>
      <c r="AG21" s="15">
        <v>2</v>
      </c>
      <c r="AH21" s="16">
        <v>1</v>
      </c>
      <c r="AI21" s="15">
        <v>2</v>
      </c>
      <c r="AJ21" s="16">
        <v>1</v>
      </c>
      <c r="AK21" s="15">
        <v>2</v>
      </c>
      <c r="AL21" s="16">
        <v>2</v>
      </c>
      <c r="AM21" s="15">
        <v>2</v>
      </c>
      <c r="AN21" s="16">
        <v>1</v>
      </c>
      <c r="AO21" s="17">
        <v>2</v>
      </c>
      <c r="AP21" s="18">
        <v>2</v>
      </c>
      <c r="AQ21" s="17">
        <v>2</v>
      </c>
      <c r="AR21" s="18">
        <v>1</v>
      </c>
      <c r="AS21" s="17">
        <v>2</v>
      </c>
      <c r="AT21" s="18">
        <v>2</v>
      </c>
      <c r="AU21" s="17">
        <v>2</v>
      </c>
      <c r="AV21" s="18">
        <v>2</v>
      </c>
      <c r="AW21" s="17">
        <v>2</v>
      </c>
      <c r="AX21" s="18">
        <v>2</v>
      </c>
      <c r="AY21" s="2">
        <f t="shared" si="2"/>
        <v>17</v>
      </c>
      <c r="AZ21" s="2">
        <f t="shared" si="3"/>
        <v>15</v>
      </c>
      <c r="BA21" s="2">
        <f t="shared" si="4"/>
        <v>16</v>
      </c>
      <c r="BB21" s="2">
        <f t="shared" si="5"/>
        <v>19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115">
        <v>15</v>
      </c>
      <c r="B22" s="40" t="s">
        <v>20</v>
      </c>
      <c r="C22" s="40" t="s">
        <v>91</v>
      </c>
      <c r="D22" s="40" t="s">
        <v>92</v>
      </c>
      <c r="E22" s="40" t="s">
        <v>209</v>
      </c>
      <c r="F22" s="40" t="s">
        <v>65</v>
      </c>
      <c r="G22" s="59">
        <f t="shared" si="0"/>
        <v>0.8918918918918919</v>
      </c>
      <c r="H22" s="6"/>
      <c r="I22" s="31">
        <f t="shared" si="1"/>
        <v>66</v>
      </c>
      <c r="J22" s="32"/>
      <c r="K22" s="15">
        <v>1</v>
      </c>
      <c r="L22" s="16">
        <v>1</v>
      </c>
      <c r="M22" s="15">
        <v>2</v>
      </c>
      <c r="N22" s="16">
        <v>2</v>
      </c>
      <c r="O22" s="15">
        <v>2</v>
      </c>
      <c r="P22" s="16">
        <v>2</v>
      </c>
      <c r="Q22" s="15">
        <v>1</v>
      </c>
      <c r="R22" s="16">
        <v>1</v>
      </c>
      <c r="S22" s="15">
        <v>1</v>
      </c>
      <c r="T22" s="16">
        <v>2</v>
      </c>
      <c r="U22" s="17">
        <v>2</v>
      </c>
      <c r="V22" s="18">
        <v>2</v>
      </c>
      <c r="W22" s="17">
        <v>2</v>
      </c>
      <c r="X22" s="18">
        <v>2</v>
      </c>
      <c r="Y22" s="17">
        <v>2</v>
      </c>
      <c r="Z22" s="18">
        <v>1</v>
      </c>
      <c r="AA22" s="17">
        <v>2</v>
      </c>
      <c r="AB22" s="18">
        <v>2</v>
      </c>
      <c r="AC22" s="17">
        <v>1</v>
      </c>
      <c r="AD22" s="18">
        <v>1</v>
      </c>
      <c r="AE22" s="15">
        <v>2</v>
      </c>
      <c r="AF22" s="16">
        <v>2</v>
      </c>
      <c r="AG22" s="15">
        <v>2</v>
      </c>
      <c r="AH22" s="16">
        <v>2</v>
      </c>
      <c r="AI22" s="15">
        <v>1</v>
      </c>
      <c r="AJ22" s="16">
        <v>2</v>
      </c>
      <c r="AK22" s="15">
        <v>2</v>
      </c>
      <c r="AL22" s="16">
        <v>1</v>
      </c>
      <c r="AM22" s="15">
        <v>1</v>
      </c>
      <c r="AN22" s="16">
        <v>1</v>
      </c>
      <c r="AO22" s="17">
        <v>2</v>
      </c>
      <c r="AP22" s="18">
        <v>2</v>
      </c>
      <c r="AQ22" s="17">
        <v>2</v>
      </c>
      <c r="AR22" s="18">
        <v>2</v>
      </c>
      <c r="AS22" s="17">
        <v>2</v>
      </c>
      <c r="AT22" s="18">
        <v>1</v>
      </c>
      <c r="AU22" s="17">
        <v>2</v>
      </c>
      <c r="AV22" s="18">
        <v>2</v>
      </c>
      <c r="AW22" s="17">
        <v>1</v>
      </c>
      <c r="AX22" s="18">
        <v>2</v>
      </c>
      <c r="AY22" s="2">
        <f t="shared" si="2"/>
        <v>15</v>
      </c>
      <c r="AZ22" s="2">
        <f t="shared" si="3"/>
        <v>17</v>
      </c>
      <c r="BA22" s="2">
        <f t="shared" si="4"/>
        <v>16</v>
      </c>
      <c r="BB22" s="2">
        <f t="shared" si="5"/>
        <v>18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117"/>
      <c r="B23" s="40" t="s">
        <v>42</v>
      </c>
      <c r="C23" s="40" t="s">
        <v>43</v>
      </c>
      <c r="D23" s="40" t="s">
        <v>255</v>
      </c>
      <c r="E23" s="40" t="s">
        <v>79</v>
      </c>
      <c r="F23" s="40" t="s">
        <v>256</v>
      </c>
      <c r="G23" s="59">
        <f t="shared" si="0"/>
        <v>0.8918918918918919</v>
      </c>
      <c r="H23" s="6" t="s">
        <v>106</v>
      </c>
      <c r="I23" s="31">
        <f t="shared" si="1"/>
        <v>66</v>
      </c>
      <c r="J23" s="32"/>
      <c r="K23" s="15">
        <v>2</v>
      </c>
      <c r="L23" s="16">
        <v>2</v>
      </c>
      <c r="M23" s="15">
        <v>1</v>
      </c>
      <c r="N23" s="16">
        <v>2</v>
      </c>
      <c r="O23" s="15">
        <v>1</v>
      </c>
      <c r="P23" s="16">
        <v>1</v>
      </c>
      <c r="Q23" s="15">
        <v>2</v>
      </c>
      <c r="R23" s="16">
        <v>1</v>
      </c>
      <c r="S23" s="15">
        <v>1</v>
      </c>
      <c r="T23" s="16">
        <v>2</v>
      </c>
      <c r="U23" s="17">
        <v>2</v>
      </c>
      <c r="V23" s="18">
        <v>2</v>
      </c>
      <c r="W23" s="17">
        <v>2</v>
      </c>
      <c r="X23" s="18">
        <v>2</v>
      </c>
      <c r="Y23" s="17">
        <v>2</v>
      </c>
      <c r="Z23" s="18">
        <v>2</v>
      </c>
      <c r="AA23" s="17">
        <v>2</v>
      </c>
      <c r="AB23" s="18">
        <v>1</v>
      </c>
      <c r="AC23" s="17">
        <v>2</v>
      </c>
      <c r="AD23" s="18">
        <v>1</v>
      </c>
      <c r="AE23" s="15">
        <v>1</v>
      </c>
      <c r="AF23" s="16">
        <v>1</v>
      </c>
      <c r="AG23" s="15">
        <v>1</v>
      </c>
      <c r="AH23" s="16">
        <v>2</v>
      </c>
      <c r="AI23" s="15">
        <v>2</v>
      </c>
      <c r="AJ23" s="16">
        <v>2</v>
      </c>
      <c r="AK23" s="15">
        <v>2</v>
      </c>
      <c r="AL23" s="16">
        <v>2</v>
      </c>
      <c r="AM23" s="15">
        <v>2</v>
      </c>
      <c r="AN23" s="16">
        <v>2</v>
      </c>
      <c r="AO23" s="17">
        <v>2</v>
      </c>
      <c r="AP23" s="18">
        <v>2</v>
      </c>
      <c r="AQ23" s="17">
        <v>1</v>
      </c>
      <c r="AR23" s="18">
        <v>1</v>
      </c>
      <c r="AS23" s="17">
        <v>2</v>
      </c>
      <c r="AT23" s="18">
        <v>1</v>
      </c>
      <c r="AU23" s="17">
        <v>2</v>
      </c>
      <c r="AV23" s="18">
        <v>2</v>
      </c>
      <c r="AW23" s="17">
        <v>1</v>
      </c>
      <c r="AX23" s="18">
        <v>2</v>
      </c>
      <c r="AY23" s="2">
        <f t="shared" si="2"/>
        <v>15</v>
      </c>
      <c r="AZ23" s="2">
        <f t="shared" si="3"/>
        <v>18</v>
      </c>
      <c r="BA23" s="2">
        <f t="shared" si="4"/>
        <v>17</v>
      </c>
      <c r="BB23" s="2">
        <f t="shared" si="5"/>
        <v>16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3.5">
      <c r="A24" s="116"/>
      <c r="B24" s="40" t="s">
        <v>33</v>
      </c>
      <c r="C24" s="40" t="s">
        <v>277</v>
      </c>
      <c r="D24" s="40" t="s">
        <v>278</v>
      </c>
      <c r="E24" s="40" t="s">
        <v>82</v>
      </c>
      <c r="F24" s="40" t="s">
        <v>97</v>
      </c>
      <c r="G24" s="59">
        <f t="shared" si="0"/>
        <v>0.8918918918918919</v>
      </c>
      <c r="H24" s="6"/>
      <c r="I24" s="31">
        <f t="shared" si="1"/>
        <v>66</v>
      </c>
      <c r="J24" s="32"/>
      <c r="K24" s="15">
        <v>1</v>
      </c>
      <c r="L24" s="16">
        <v>1</v>
      </c>
      <c r="M24" s="15">
        <v>2</v>
      </c>
      <c r="N24" s="16">
        <v>0</v>
      </c>
      <c r="O24" s="15">
        <v>2</v>
      </c>
      <c r="P24" s="16">
        <v>2</v>
      </c>
      <c r="Q24" s="15">
        <v>2</v>
      </c>
      <c r="R24" s="16">
        <v>2</v>
      </c>
      <c r="S24" s="15">
        <v>2</v>
      </c>
      <c r="T24" s="16">
        <v>2</v>
      </c>
      <c r="U24" s="17">
        <v>2</v>
      </c>
      <c r="V24" s="18">
        <v>2</v>
      </c>
      <c r="W24" s="17">
        <v>2</v>
      </c>
      <c r="X24" s="18">
        <v>2</v>
      </c>
      <c r="Y24" s="17">
        <v>1</v>
      </c>
      <c r="Z24" s="18">
        <v>2</v>
      </c>
      <c r="AA24" s="17">
        <v>2</v>
      </c>
      <c r="AB24" s="18">
        <v>1</v>
      </c>
      <c r="AC24" s="17">
        <v>2</v>
      </c>
      <c r="AD24" s="18">
        <v>1</v>
      </c>
      <c r="AE24" s="15">
        <v>2</v>
      </c>
      <c r="AF24" s="16">
        <v>1</v>
      </c>
      <c r="AG24" s="15">
        <v>1</v>
      </c>
      <c r="AH24" s="16">
        <v>1</v>
      </c>
      <c r="AI24" s="15">
        <v>2</v>
      </c>
      <c r="AJ24" s="16">
        <v>1</v>
      </c>
      <c r="AK24" s="15">
        <v>2</v>
      </c>
      <c r="AL24" s="16">
        <v>2</v>
      </c>
      <c r="AM24" s="15">
        <v>1</v>
      </c>
      <c r="AN24" s="16">
        <v>1</v>
      </c>
      <c r="AO24" s="17">
        <v>2</v>
      </c>
      <c r="AP24" s="18">
        <v>2</v>
      </c>
      <c r="AQ24" s="17">
        <v>2</v>
      </c>
      <c r="AR24" s="18">
        <v>2</v>
      </c>
      <c r="AS24" s="17">
        <v>2</v>
      </c>
      <c r="AT24" s="18">
        <v>2</v>
      </c>
      <c r="AU24" s="17">
        <v>2</v>
      </c>
      <c r="AV24" s="18">
        <v>1</v>
      </c>
      <c r="AW24" s="17">
        <v>2</v>
      </c>
      <c r="AX24" s="18">
        <v>2</v>
      </c>
      <c r="AY24" s="2">
        <f t="shared" si="2"/>
        <v>16</v>
      </c>
      <c r="AZ24" s="2">
        <f t="shared" si="3"/>
        <v>17</v>
      </c>
      <c r="BA24" s="2">
        <f t="shared" si="4"/>
        <v>14</v>
      </c>
      <c r="BB24" s="2">
        <f t="shared" si="5"/>
        <v>19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 customHeight="1">
      <c r="A25" s="49">
        <v>18</v>
      </c>
      <c r="B25" s="43" t="s">
        <v>33</v>
      </c>
      <c r="C25" s="43" t="s">
        <v>17</v>
      </c>
      <c r="D25" s="43" t="s">
        <v>46</v>
      </c>
      <c r="E25" s="43" t="s">
        <v>174</v>
      </c>
      <c r="F25" s="43" t="s">
        <v>175</v>
      </c>
      <c r="G25" s="59">
        <f t="shared" si="0"/>
        <v>0.8783783783783784</v>
      </c>
      <c r="H25" s="71"/>
      <c r="I25" s="31">
        <f t="shared" si="1"/>
        <v>65</v>
      </c>
      <c r="J25" s="32"/>
      <c r="K25" s="15">
        <v>1</v>
      </c>
      <c r="L25" s="16">
        <v>1</v>
      </c>
      <c r="M25" s="15">
        <v>2</v>
      </c>
      <c r="N25" s="16">
        <v>1</v>
      </c>
      <c r="O25" s="15">
        <v>2</v>
      </c>
      <c r="P25" s="16">
        <v>2</v>
      </c>
      <c r="Q25" s="15">
        <v>1</v>
      </c>
      <c r="R25" s="16">
        <v>1</v>
      </c>
      <c r="S25" s="15">
        <v>1</v>
      </c>
      <c r="T25" s="16">
        <v>2</v>
      </c>
      <c r="U25" s="17">
        <v>2</v>
      </c>
      <c r="V25" s="18">
        <v>2</v>
      </c>
      <c r="W25" s="17">
        <v>2</v>
      </c>
      <c r="X25" s="18">
        <v>2</v>
      </c>
      <c r="Y25" s="17">
        <v>1</v>
      </c>
      <c r="Z25" s="18">
        <v>2</v>
      </c>
      <c r="AA25" s="17">
        <v>2</v>
      </c>
      <c r="AB25" s="18">
        <v>2</v>
      </c>
      <c r="AC25" s="17">
        <v>2</v>
      </c>
      <c r="AD25" s="18">
        <v>2</v>
      </c>
      <c r="AE25" s="15">
        <v>1</v>
      </c>
      <c r="AF25" s="16">
        <v>2</v>
      </c>
      <c r="AG25" s="15">
        <v>2</v>
      </c>
      <c r="AH25" s="16">
        <v>1</v>
      </c>
      <c r="AI25" s="15">
        <v>1</v>
      </c>
      <c r="AJ25" s="16">
        <v>1</v>
      </c>
      <c r="AK25" s="15">
        <v>1</v>
      </c>
      <c r="AL25" s="16">
        <v>2</v>
      </c>
      <c r="AM25" s="15">
        <v>2</v>
      </c>
      <c r="AN25" s="16">
        <v>1</v>
      </c>
      <c r="AO25" s="17">
        <v>2</v>
      </c>
      <c r="AP25" s="18">
        <v>2</v>
      </c>
      <c r="AQ25" s="17">
        <v>2</v>
      </c>
      <c r="AR25" s="18">
        <v>1</v>
      </c>
      <c r="AS25" s="17">
        <v>2</v>
      </c>
      <c r="AT25" s="18">
        <v>1</v>
      </c>
      <c r="AU25" s="17">
        <v>2</v>
      </c>
      <c r="AV25" s="18">
        <v>2</v>
      </c>
      <c r="AW25" s="17">
        <v>2</v>
      </c>
      <c r="AX25" s="18">
        <v>2</v>
      </c>
      <c r="AY25" s="2">
        <f t="shared" si="2"/>
        <v>14</v>
      </c>
      <c r="AZ25" s="2">
        <f t="shared" si="3"/>
        <v>19</v>
      </c>
      <c r="BA25" s="2">
        <f t="shared" si="4"/>
        <v>14</v>
      </c>
      <c r="BB25" s="2">
        <f t="shared" si="5"/>
        <v>18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 customHeight="1">
      <c r="A26" s="49">
        <v>19</v>
      </c>
      <c r="B26" s="40" t="s">
        <v>18</v>
      </c>
      <c r="C26" s="40" t="s">
        <v>19</v>
      </c>
      <c r="D26" s="40" t="s">
        <v>80</v>
      </c>
      <c r="E26" s="40" t="s">
        <v>114</v>
      </c>
      <c r="F26" s="40" t="s">
        <v>81</v>
      </c>
      <c r="G26" s="59">
        <f t="shared" si="0"/>
        <v>0.8648648648648649</v>
      </c>
      <c r="H26" s="6"/>
      <c r="I26" s="31">
        <f t="shared" si="1"/>
        <v>64</v>
      </c>
      <c r="J26" s="32"/>
      <c r="K26" s="15">
        <v>2</v>
      </c>
      <c r="L26" s="16">
        <v>2</v>
      </c>
      <c r="M26" s="15">
        <v>2</v>
      </c>
      <c r="N26" s="16">
        <v>2</v>
      </c>
      <c r="O26" s="15">
        <v>2</v>
      </c>
      <c r="P26" s="16">
        <v>2</v>
      </c>
      <c r="Q26" s="15">
        <v>1</v>
      </c>
      <c r="R26" s="16">
        <v>1</v>
      </c>
      <c r="S26" s="15">
        <v>1</v>
      </c>
      <c r="T26" s="16">
        <v>2</v>
      </c>
      <c r="U26" s="17">
        <v>2</v>
      </c>
      <c r="V26" s="18">
        <v>1</v>
      </c>
      <c r="W26" s="17">
        <v>1</v>
      </c>
      <c r="X26" s="18">
        <v>2</v>
      </c>
      <c r="Y26" s="17">
        <v>1</v>
      </c>
      <c r="Z26" s="18">
        <v>2</v>
      </c>
      <c r="AA26" s="17">
        <v>2</v>
      </c>
      <c r="AB26" s="18">
        <v>1</v>
      </c>
      <c r="AC26" s="17">
        <v>2</v>
      </c>
      <c r="AD26" s="18">
        <v>2</v>
      </c>
      <c r="AE26" s="15">
        <v>2</v>
      </c>
      <c r="AF26" s="16">
        <v>1</v>
      </c>
      <c r="AG26" s="15">
        <v>2</v>
      </c>
      <c r="AH26" s="16">
        <v>1</v>
      </c>
      <c r="AI26" s="15">
        <v>0</v>
      </c>
      <c r="AJ26" s="16">
        <v>1</v>
      </c>
      <c r="AK26" s="15">
        <v>2</v>
      </c>
      <c r="AL26" s="16">
        <v>2</v>
      </c>
      <c r="AM26" s="15">
        <v>1</v>
      </c>
      <c r="AN26" s="16">
        <v>1</v>
      </c>
      <c r="AO26" s="17">
        <v>2</v>
      </c>
      <c r="AP26" s="18">
        <v>2</v>
      </c>
      <c r="AQ26" s="17">
        <v>2</v>
      </c>
      <c r="AR26" s="18">
        <v>2</v>
      </c>
      <c r="AS26" s="17">
        <v>2</v>
      </c>
      <c r="AT26" s="18">
        <v>2</v>
      </c>
      <c r="AU26" s="17">
        <v>2</v>
      </c>
      <c r="AV26" s="18">
        <v>2</v>
      </c>
      <c r="AW26" s="17">
        <v>1</v>
      </c>
      <c r="AX26" s="18">
        <v>1</v>
      </c>
      <c r="AY26" s="2">
        <f t="shared" si="2"/>
        <v>17</v>
      </c>
      <c r="AZ26" s="2">
        <f t="shared" si="3"/>
        <v>16</v>
      </c>
      <c r="BA26" s="2">
        <f t="shared" si="4"/>
        <v>13</v>
      </c>
      <c r="BB26" s="2">
        <f t="shared" si="5"/>
        <v>18</v>
      </c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3.5">
      <c r="A27" s="115">
        <v>20</v>
      </c>
      <c r="B27" s="44" t="s">
        <v>23</v>
      </c>
      <c r="C27" s="44" t="s">
        <v>148</v>
      </c>
      <c r="D27" s="44" t="s">
        <v>149</v>
      </c>
      <c r="E27" s="44" t="s">
        <v>199</v>
      </c>
      <c r="F27" s="44" t="s">
        <v>197</v>
      </c>
      <c r="G27" s="59">
        <f t="shared" si="0"/>
        <v>0.8378378378378378</v>
      </c>
      <c r="H27" s="6"/>
      <c r="I27" s="31">
        <f t="shared" si="1"/>
        <v>62</v>
      </c>
      <c r="J27" s="32"/>
      <c r="K27" s="15">
        <v>2</v>
      </c>
      <c r="L27" s="16">
        <v>2</v>
      </c>
      <c r="M27" s="15">
        <v>1</v>
      </c>
      <c r="N27" s="16">
        <v>2</v>
      </c>
      <c r="O27" s="15">
        <v>2</v>
      </c>
      <c r="P27" s="16">
        <v>1</v>
      </c>
      <c r="Q27" s="15">
        <v>1</v>
      </c>
      <c r="R27" s="16">
        <v>2</v>
      </c>
      <c r="S27" s="15">
        <v>2</v>
      </c>
      <c r="T27" s="16">
        <v>1</v>
      </c>
      <c r="U27" s="17">
        <v>1</v>
      </c>
      <c r="V27" s="18">
        <v>1</v>
      </c>
      <c r="W27" s="17">
        <v>2</v>
      </c>
      <c r="X27" s="18">
        <v>2</v>
      </c>
      <c r="Y27" s="17">
        <v>1</v>
      </c>
      <c r="Z27" s="18">
        <v>1</v>
      </c>
      <c r="AA27" s="17">
        <v>1</v>
      </c>
      <c r="AB27" s="18">
        <v>1</v>
      </c>
      <c r="AC27" s="17">
        <v>2</v>
      </c>
      <c r="AD27" s="18">
        <v>1</v>
      </c>
      <c r="AE27" s="15">
        <v>2</v>
      </c>
      <c r="AF27" s="16">
        <v>1</v>
      </c>
      <c r="AG27" s="15">
        <v>2</v>
      </c>
      <c r="AH27" s="16">
        <v>1</v>
      </c>
      <c r="AI27" s="15">
        <v>1</v>
      </c>
      <c r="AJ27" s="16">
        <v>2</v>
      </c>
      <c r="AK27" s="15">
        <v>2</v>
      </c>
      <c r="AL27" s="16">
        <v>2</v>
      </c>
      <c r="AM27" s="15">
        <v>1</v>
      </c>
      <c r="AN27" s="16">
        <v>2</v>
      </c>
      <c r="AO27" s="17">
        <v>2</v>
      </c>
      <c r="AP27" s="18">
        <v>2</v>
      </c>
      <c r="AQ27" s="17">
        <v>2</v>
      </c>
      <c r="AR27" s="18">
        <v>1</v>
      </c>
      <c r="AS27" s="17">
        <v>2</v>
      </c>
      <c r="AT27" s="18">
        <v>2</v>
      </c>
      <c r="AU27" s="17">
        <v>1</v>
      </c>
      <c r="AV27" s="18">
        <v>1</v>
      </c>
      <c r="AW27" s="17">
        <v>2</v>
      </c>
      <c r="AX27" s="18">
        <v>2</v>
      </c>
      <c r="AY27" s="2">
        <f t="shared" si="2"/>
        <v>16</v>
      </c>
      <c r="AZ27" s="2">
        <f t="shared" si="3"/>
        <v>13</v>
      </c>
      <c r="BA27" s="2">
        <f t="shared" si="4"/>
        <v>16</v>
      </c>
      <c r="BB27" s="2">
        <f t="shared" si="5"/>
        <v>17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 customHeight="1">
      <c r="A28" s="116"/>
      <c r="B28" s="40" t="s">
        <v>33</v>
      </c>
      <c r="C28" s="40" t="s">
        <v>312</v>
      </c>
      <c r="D28" s="40" t="s">
        <v>313</v>
      </c>
      <c r="E28" s="40" t="s">
        <v>314</v>
      </c>
      <c r="F28" s="40" t="s">
        <v>315</v>
      </c>
      <c r="G28" s="59">
        <f t="shared" si="0"/>
        <v>0.8378378378378378</v>
      </c>
      <c r="H28" s="6" t="s">
        <v>105</v>
      </c>
      <c r="I28" s="31">
        <f t="shared" si="1"/>
        <v>62</v>
      </c>
      <c r="J28" s="32"/>
      <c r="K28" s="15">
        <v>2</v>
      </c>
      <c r="L28" s="16">
        <v>2</v>
      </c>
      <c r="M28" s="15">
        <v>2</v>
      </c>
      <c r="N28" s="16">
        <v>1</v>
      </c>
      <c r="O28" s="15">
        <v>1</v>
      </c>
      <c r="P28" s="16">
        <v>2</v>
      </c>
      <c r="Q28" s="15">
        <v>1</v>
      </c>
      <c r="R28" s="16">
        <v>1</v>
      </c>
      <c r="S28" s="15">
        <v>1</v>
      </c>
      <c r="T28" s="16">
        <v>1</v>
      </c>
      <c r="U28" s="17">
        <v>2</v>
      </c>
      <c r="V28" s="18">
        <v>2</v>
      </c>
      <c r="W28" s="17">
        <v>1</v>
      </c>
      <c r="X28" s="18">
        <v>2</v>
      </c>
      <c r="Y28" s="17">
        <v>1</v>
      </c>
      <c r="Z28" s="18">
        <v>1</v>
      </c>
      <c r="AA28" s="17">
        <v>2</v>
      </c>
      <c r="AB28" s="18">
        <v>1</v>
      </c>
      <c r="AC28" s="17">
        <v>1</v>
      </c>
      <c r="AD28" s="18">
        <v>2</v>
      </c>
      <c r="AE28" s="15">
        <v>1</v>
      </c>
      <c r="AF28" s="16">
        <v>1</v>
      </c>
      <c r="AG28" s="15">
        <v>1</v>
      </c>
      <c r="AH28" s="16">
        <v>1</v>
      </c>
      <c r="AI28" s="15">
        <v>2</v>
      </c>
      <c r="AJ28" s="16">
        <v>2</v>
      </c>
      <c r="AK28" s="15">
        <v>2</v>
      </c>
      <c r="AL28" s="16">
        <v>2</v>
      </c>
      <c r="AM28" s="15">
        <v>2</v>
      </c>
      <c r="AN28" s="16">
        <v>1</v>
      </c>
      <c r="AO28" s="17">
        <v>2</v>
      </c>
      <c r="AP28" s="18">
        <v>2</v>
      </c>
      <c r="AQ28" s="17">
        <v>2</v>
      </c>
      <c r="AR28" s="18">
        <v>1</v>
      </c>
      <c r="AS28" s="17">
        <v>2</v>
      </c>
      <c r="AT28" s="18">
        <v>2</v>
      </c>
      <c r="AU28" s="17">
        <v>1</v>
      </c>
      <c r="AV28" s="18">
        <v>2</v>
      </c>
      <c r="AW28" s="17">
        <v>2</v>
      </c>
      <c r="AX28" s="18">
        <v>2</v>
      </c>
      <c r="AY28" s="2">
        <f t="shared" si="2"/>
        <v>14</v>
      </c>
      <c r="AZ28" s="2">
        <f t="shared" si="3"/>
        <v>15</v>
      </c>
      <c r="BA28" s="2">
        <f t="shared" si="4"/>
        <v>15</v>
      </c>
      <c r="BB28" s="2">
        <f t="shared" si="5"/>
        <v>18</v>
      </c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 customHeight="1">
      <c r="A29" s="115">
        <v>22</v>
      </c>
      <c r="B29" s="43" t="s">
        <v>294</v>
      </c>
      <c r="C29" s="43" t="s">
        <v>295</v>
      </c>
      <c r="D29" s="43" t="s">
        <v>296</v>
      </c>
      <c r="E29" s="43" t="s">
        <v>297</v>
      </c>
      <c r="F29" s="43" t="s">
        <v>72</v>
      </c>
      <c r="G29" s="59">
        <f t="shared" si="0"/>
        <v>0.8243243243243243</v>
      </c>
      <c r="H29" s="6"/>
      <c r="I29" s="31">
        <f t="shared" si="1"/>
        <v>61</v>
      </c>
      <c r="J29" s="32"/>
      <c r="K29" s="15">
        <v>1</v>
      </c>
      <c r="L29" s="16">
        <v>2</v>
      </c>
      <c r="M29" s="15">
        <v>2</v>
      </c>
      <c r="N29" s="16">
        <v>2</v>
      </c>
      <c r="O29" s="15">
        <v>1</v>
      </c>
      <c r="P29" s="16">
        <v>2</v>
      </c>
      <c r="Q29" s="15">
        <v>1</v>
      </c>
      <c r="R29" s="16">
        <v>1</v>
      </c>
      <c r="S29" s="15">
        <v>2</v>
      </c>
      <c r="T29" s="16">
        <v>1</v>
      </c>
      <c r="U29" s="17">
        <v>2</v>
      </c>
      <c r="V29" s="18">
        <v>1</v>
      </c>
      <c r="W29" s="17">
        <v>2</v>
      </c>
      <c r="X29" s="18">
        <v>2</v>
      </c>
      <c r="Y29" s="17">
        <v>2</v>
      </c>
      <c r="Z29" s="18">
        <v>1</v>
      </c>
      <c r="AA29" s="17">
        <v>2</v>
      </c>
      <c r="AB29" s="18">
        <v>1</v>
      </c>
      <c r="AC29" s="17">
        <v>1</v>
      </c>
      <c r="AD29" s="18">
        <v>1</v>
      </c>
      <c r="AE29" s="15">
        <v>1</v>
      </c>
      <c r="AF29" s="16">
        <v>1</v>
      </c>
      <c r="AG29" s="15">
        <v>2</v>
      </c>
      <c r="AH29" s="16">
        <v>1</v>
      </c>
      <c r="AI29" s="15">
        <v>1</v>
      </c>
      <c r="AJ29" s="16">
        <v>1</v>
      </c>
      <c r="AK29" s="15">
        <v>2</v>
      </c>
      <c r="AL29" s="16">
        <v>2</v>
      </c>
      <c r="AM29" s="15">
        <v>2</v>
      </c>
      <c r="AN29" s="16">
        <v>1</v>
      </c>
      <c r="AO29" s="17">
        <v>2</v>
      </c>
      <c r="AP29" s="18">
        <v>1</v>
      </c>
      <c r="AQ29" s="17">
        <v>2</v>
      </c>
      <c r="AR29" s="18">
        <v>2</v>
      </c>
      <c r="AS29" s="17">
        <v>2</v>
      </c>
      <c r="AT29" s="18">
        <v>1</v>
      </c>
      <c r="AU29" s="17">
        <v>2</v>
      </c>
      <c r="AV29" s="18">
        <v>1</v>
      </c>
      <c r="AW29" s="17">
        <v>2</v>
      </c>
      <c r="AX29" s="18">
        <v>2</v>
      </c>
      <c r="AY29" s="2">
        <f t="shared" si="2"/>
        <v>15</v>
      </c>
      <c r="AZ29" s="2">
        <f t="shared" si="3"/>
        <v>15</v>
      </c>
      <c r="BA29" s="2">
        <f t="shared" si="4"/>
        <v>14</v>
      </c>
      <c r="BB29" s="2">
        <f t="shared" si="5"/>
        <v>17</v>
      </c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3.5">
      <c r="A30" s="117"/>
      <c r="B30" s="43" t="s">
        <v>35</v>
      </c>
      <c r="C30" s="43" t="s">
        <v>301</v>
      </c>
      <c r="D30" s="43" t="s">
        <v>302</v>
      </c>
      <c r="E30" s="40" t="s">
        <v>303</v>
      </c>
      <c r="F30" s="40" t="s">
        <v>304</v>
      </c>
      <c r="G30" s="59">
        <f t="shared" si="0"/>
        <v>0.8243243243243243</v>
      </c>
      <c r="H30" s="6"/>
      <c r="I30" s="31">
        <f t="shared" si="1"/>
        <v>61</v>
      </c>
      <c r="J30" s="32"/>
      <c r="K30" s="15">
        <v>1</v>
      </c>
      <c r="L30" s="16">
        <v>2</v>
      </c>
      <c r="M30" s="15">
        <v>2</v>
      </c>
      <c r="N30" s="16">
        <v>2</v>
      </c>
      <c r="O30" s="15">
        <v>1</v>
      </c>
      <c r="P30" s="16">
        <v>1</v>
      </c>
      <c r="Q30" s="15">
        <v>1</v>
      </c>
      <c r="R30" s="16">
        <v>1</v>
      </c>
      <c r="S30" s="15">
        <v>1</v>
      </c>
      <c r="T30" s="16">
        <v>2</v>
      </c>
      <c r="U30" s="17">
        <v>2</v>
      </c>
      <c r="V30" s="18">
        <v>2</v>
      </c>
      <c r="W30" s="17">
        <v>1</v>
      </c>
      <c r="X30" s="18">
        <v>1</v>
      </c>
      <c r="Y30" s="17">
        <v>1</v>
      </c>
      <c r="Z30" s="18">
        <v>2</v>
      </c>
      <c r="AA30" s="17">
        <v>2</v>
      </c>
      <c r="AB30" s="18">
        <v>1</v>
      </c>
      <c r="AC30" s="17">
        <v>1</v>
      </c>
      <c r="AD30" s="18">
        <v>2</v>
      </c>
      <c r="AE30" s="15">
        <v>1</v>
      </c>
      <c r="AF30" s="16">
        <v>0</v>
      </c>
      <c r="AG30" s="15">
        <v>2</v>
      </c>
      <c r="AH30" s="16">
        <v>1</v>
      </c>
      <c r="AI30" s="15">
        <v>1</v>
      </c>
      <c r="AJ30" s="16">
        <v>2</v>
      </c>
      <c r="AK30" s="15">
        <v>2</v>
      </c>
      <c r="AL30" s="16">
        <v>2</v>
      </c>
      <c r="AM30" s="15">
        <v>1</v>
      </c>
      <c r="AN30" s="16">
        <v>2</v>
      </c>
      <c r="AO30" s="17">
        <v>2</v>
      </c>
      <c r="AP30" s="18">
        <v>2</v>
      </c>
      <c r="AQ30" s="17">
        <v>2</v>
      </c>
      <c r="AR30" s="18">
        <v>2</v>
      </c>
      <c r="AS30" s="17">
        <v>2</v>
      </c>
      <c r="AT30" s="18">
        <v>2</v>
      </c>
      <c r="AU30" s="17">
        <v>1</v>
      </c>
      <c r="AV30" s="18">
        <v>1</v>
      </c>
      <c r="AW30" s="17">
        <v>2</v>
      </c>
      <c r="AX30" s="18">
        <v>2</v>
      </c>
      <c r="AY30" s="2">
        <f t="shared" si="2"/>
        <v>14</v>
      </c>
      <c r="AZ30" s="2">
        <f t="shared" si="3"/>
        <v>15</v>
      </c>
      <c r="BA30" s="2">
        <f t="shared" si="4"/>
        <v>14</v>
      </c>
      <c r="BB30" s="2">
        <f t="shared" si="5"/>
        <v>18</v>
      </c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5" customHeight="1">
      <c r="A31" s="116"/>
      <c r="B31" s="44" t="s">
        <v>102</v>
      </c>
      <c r="C31" s="44" t="s">
        <v>305</v>
      </c>
      <c r="D31" s="44" t="s">
        <v>103</v>
      </c>
      <c r="E31" s="44" t="s">
        <v>56</v>
      </c>
      <c r="F31" s="44" t="s">
        <v>65</v>
      </c>
      <c r="G31" s="59">
        <f t="shared" si="0"/>
        <v>0.8243243243243243</v>
      </c>
      <c r="H31" s="6" t="s">
        <v>106</v>
      </c>
      <c r="I31" s="31">
        <f t="shared" si="1"/>
        <v>61</v>
      </c>
      <c r="J31" s="32"/>
      <c r="K31" s="15">
        <v>2</v>
      </c>
      <c r="L31" s="16">
        <v>2</v>
      </c>
      <c r="M31" s="15">
        <v>1</v>
      </c>
      <c r="N31" s="16">
        <v>2</v>
      </c>
      <c r="O31" s="15">
        <v>2</v>
      </c>
      <c r="P31" s="16">
        <v>2</v>
      </c>
      <c r="Q31" s="15">
        <v>1</v>
      </c>
      <c r="R31" s="16">
        <v>2</v>
      </c>
      <c r="S31" s="15">
        <v>2</v>
      </c>
      <c r="T31" s="16">
        <v>1</v>
      </c>
      <c r="U31" s="17">
        <v>1</v>
      </c>
      <c r="V31" s="18">
        <v>2</v>
      </c>
      <c r="W31" s="17">
        <v>1</v>
      </c>
      <c r="X31" s="18">
        <v>1</v>
      </c>
      <c r="Y31" s="17">
        <v>1</v>
      </c>
      <c r="Z31" s="18">
        <v>1</v>
      </c>
      <c r="AA31" s="17">
        <v>2</v>
      </c>
      <c r="AB31" s="18">
        <v>1</v>
      </c>
      <c r="AC31" s="17">
        <v>1</v>
      </c>
      <c r="AD31" s="18">
        <v>1</v>
      </c>
      <c r="AE31" s="15">
        <v>2</v>
      </c>
      <c r="AF31" s="16">
        <v>2</v>
      </c>
      <c r="AG31" s="15">
        <v>2</v>
      </c>
      <c r="AH31" s="16">
        <v>1</v>
      </c>
      <c r="AI31" s="15">
        <v>2</v>
      </c>
      <c r="AJ31" s="16">
        <v>2</v>
      </c>
      <c r="AK31" s="15">
        <v>2</v>
      </c>
      <c r="AL31" s="16">
        <v>1</v>
      </c>
      <c r="AM31" s="15">
        <v>1</v>
      </c>
      <c r="AN31" s="16">
        <v>2</v>
      </c>
      <c r="AO31" s="17">
        <v>2</v>
      </c>
      <c r="AP31" s="18">
        <v>2</v>
      </c>
      <c r="AQ31" s="17">
        <v>1</v>
      </c>
      <c r="AR31" s="18">
        <v>1</v>
      </c>
      <c r="AS31" s="17">
        <v>2</v>
      </c>
      <c r="AT31" s="18">
        <v>2</v>
      </c>
      <c r="AU31" s="17">
        <v>2</v>
      </c>
      <c r="AV31" s="18">
        <v>1</v>
      </c>
      <c r="AW31" s="17">
        <v>1</v>
      </c>
      <c r="AX31" s="18">
        <v>1</v>
      </c>
      <c r="AY31" s="2">
        <f t="shared" si="2"/>
        <v>17</v>
      </c>
      <c r="AZ31" s="2">
        <f t="shared" si="3"/>
        <v>12</v>
      </c>
      <c r="BA31" s="2">
        <f t="shared" si="4"/>
        <v>17</v>
      </c>
      <c r="BB31" s="2">
        <f t="shared" si="5"/>
        <v>15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49">
        <v>25</v>
      </c>
      <c r="B32" s="43" t="s">
        <v>150</v>
      </c>
      <c r="C32" s="43" t="s">
        <v>151</v>
      </c>
      <c r="D32" s="43" t="s">
        <v>260</v>
      </c>
      <c r="E32" s="43" t="s">
        <v>56</v>
      </c>
      <c r="F32" s="43" t="s">
        <v>161</v>
      </c>
      <c r="G32" s="59">
        <f t="shared" si="0"/>
        <v>0.8108108108108109</v>
      </c>
      <c r="H32" s="6"/>
      <c r="I32" s="31">
        <f t="shared" si="1"/>
        <v>60</v>
      </c>
      <c r="J32" s="32"/>
      <c r="K32" s="15">
        <v>1</v>
      </c>
      <c r="L32" s="16">
        <v>2</v>
      </c>
      <c r="M32" s="15">
        <v>1</v>
      </c>
      <c r="N32" s="16">
        <v>1</v>
      </c>
      <c r="O32" s="15">
        <v>2</v>
      </c>
      <c r="P32" s="16">
        <v>2</v>
      </c>
      <c r="Q32" s="15">
        <v>1</v>
      </c>
      <c r="R32" s="16">
        <v>1</v>
      </c>
      <c r="S32" s="15">
        <v>2</v>
      </c>
      <c r="T32" s="16">
        <v>1</v>
      </c>
      <c r="U32" s="17">
        <v>2</v>
      </c>
      <c r="V32" s="18">
        <v>2</v>
      </c>
      <c r="W32" s="17">
        <v>2</v>
      </c>
      <c r="X32" s="18">
        <v>2</v>
      </c>
      <c r="Y32" s="17">
        <v>2</v>
      </c>
      <c r="Z32" s="18">
        <v>1</v>
      </c>
      <c r="AA32" s="17">
        <v>2</v>
      </c>
      <c r="AB32" s="18">
        <v>2</v>
      </c>
      <c r="AC32" s="17">
        <v>1</v>
      </c>
      <c r="AD32" s="18">
        <v>1</v>
      </c>
      <c r="AE32" s="15">
        <v>1</v>
      </c>
      <c r="AF32" s="16">
        <v>1</v>
      </c>
      <c r="AG32" s="15">
        <v>1</v>
      </c>
      <c r="AH32" s="16">
        <v>2</v>
      </c>
      <c r="AI32" s="15">
        <v>1</v>
      </c>
      <c r="AJ32" s="16">
        <v>1</v>
      </c>
      <c r="AK32" s="15">
        <v>2</v>
      </c>
      <c r="AL32" s="16">
        <v>2</v>
      </c>
      <c r="AM32" s="15">
        <v>1</v>
      </c>
      <c r="AN32" s="16">
        <v>0</v>
      </c>
      <c r="AO32" s="17">
        <v>2</v>
      </c>
      <c r="AP32" s="18">
        <v>2</v>
      </c>
      <c r="AQ32" s="17">
        <v>1</v>
      </c>
      <c r="AR32" s="18">
        <v>2</v>
      </c>
      <c r="AS32" s="17">
        <v>2</v>
      </c>
      <c r="AT32" s="18">
        <v>1</v>
      </c>
      <c r="AU32" s="17">
        <v>2</v>
      </c>
      <c r="AV32" s="18">
        <v>1</v>
      </c>
      <c r="AW32" s="17">
        <v>2</v>
      </c>
      <c r="AX32" s="18">
        <v>2</v>
      </c>
      <c r="AY32" s="2">
        <f t="shared" si="2"/>
        <v>14</v>
      </c>
      <c r="AZ32" s="2">
        <f t="shared" si="3"/>
        <v>17</v>
      </c>
      <c r="BA32" s="2">
        <f t="shared" si="4"/>
        <v>12</v>
      </c>
      <c r="BB32" s="2">
        <f t="shared" si="5"/>
        <v>17</v>
      </c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49">
        <v>26</v>
      </c>
      <c r="B33" s="40" t="s">
        <v>24</v>
      </c>
      <c r="C33" s="40" t="s">
        <v>32</v>
      </c>
      <c r="D33" s="43" t="s">
        <v>44</v>
      </c>
      <c r="E33" s="40" t="s">
        <v>180</v>
      </c>
      <c r="F33" s="43" t="s">
        <v>181</v>
      </c>
      <c r="G33" s="59">
        <f t="shared" si="0"/>
        <v>0.7972972972972973</v>
      </c>
      <c r="H33" s="6"/>
      <c r="I33" s="31">
        <f t="shared" si="1"/>
        <v>59</v>
      </c>
      <c r="J33" s="32"/>
      <c r="K33" s="15">
        <v>1</v>
      </c>
      <c r="L33" s="16">
        <v>2</v>
      </c>
      <c r="M33" s="15">
        <v>2</v>
      </c>
      <c r="N33" s="16">
        <v>1</v>
      </c>
      <c r="O33" s="15">
        <v>2</v>
      </c>
      <c r="P33" s="16">
        <v>2</v>
      </c>
      <c r="Q33" s="15">
        <v>1</v>
      </c>
      <c r="R33" s="16">
        <v>1</v>
      </c>
      <c r="S33" s="15">
        <v>1</v>
      </c>
      <c r="T33" s="16">
        <v>1</v>
      </c>
      <c r="U33" s="17">
        <v>1</v>
      </c>
      <c r="V33" s="18">
        <v>2</v>
      </c>
      <c r="W33" s="17">
        <v>2</v>
      </c>
      <c r="X33" s="18">
        <v>2</v>
      </c>
      <c r="Y33" s="17">
        <v>2</v>
      </c>
      <c r="Z33" s="18">
        <v>2</v>
      </c>
      <c r="AA33" s="17">
        <v>1</v>
      </c>
      <c r="AB33" s="18">
        <v>2</v>
      </c>
      <c r="AC33" s="17">
        <v>1</v>
      </c>
      <c r="AD33" s="18">
        <v>2</v>
      </c>
      <c r="AE33" s="15">
        <v>1</v>
      </c>
      <c r="AF33" s="16">
        <v>1</v>
      </c>
      <c r="AG33" s="15">
        <v>1</v>
      </c>
      <c r="AH33" s="16">
        <v>1</v>
      </c>
      <c r="AI33" s="15">
        <v>2</v>
      </c>
      <c r="AJ33" s="16">
        <v>1</v>
      </c>
      <c r="AK33" s="15">
        <v>2</v>
      </c>
      <c r="AL33" s="16">
        <v>1</v>
      </c>
      <c r="AM33" s="15">
        <v>2</v>
      </c>
      <c r="AN33" s="16">
        <v>1</v>
      </c>
      <c r="AO33" s="17">
        <v>1</v>
      </c>
      <c r="AP33" s="18">
        <v>1</v>
      </c>
      <c r="AQ33" s="17">
        <v>1</v>
      </c>
      <c r="AR33" s="18">
        <v>2</v>
      </c>
      <c r="AS33" s="17">
        <v>2</v>
      </c>
      <c r="AT33" s="18">
        <v>2</v>
      </c>
      <c r="AU33" s="17">
        <v>1</v>
      </c>
      <c r="AV33" s="18">
        <v>1</v>
      </c>
      <c r="AW33" s="17">
        <v>2</v>
      </c>
      <c r="AX33" s="18">
        <v>2</v>
      </c>
      <c r="AY33" s="2">
        <f t="shared" si="2"/>
        <v>14</v>
      </c>
      <c r="AZ33" s="2">
        <f t="shared" si="3"/>
        <v>17</v>
      </c>
      <c r="BA33" s="2">
        <f t="shared" si="4"/>
        <v>13</v>
      </c>
      <c r="BB33" s="2">
        <f t="shared" si="5"/>
        <v>15</v>
      </c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15" customHeight="1">
      <c r="A34" s="115">
        <v>27</v>
      </c>
      <c r="B34" s="43" t="s">
        <v>108</v>
      </c>
      <c r="C34" s="43" t="s">
        <v>129</v>
      </c>
      <c r="D34" s="43" t="s">
        <v>257</v>
      </c>
      <c r="E34" s="43" t="s">
        <v>258</v>
      </c>
      <c r="F34" s="43" t="s">
        <v>71</v>
      </c>
      <c r="G34" s="59">
        <f t="shared" si="0"/>
        <v>0.7837837837837838</v>
      </c>
      <c r="H34" s="6"/>
      <c r="I34" s="31">
        <f t="shared" si="1"/>
        <v>58</v>
      </c>
      <c r="J34" s="32"/>
      <c r="K34" s="15">
        <v>2</v>
      </c>
      <c r="L34" s="16">
        <v>2</v>
      </c>
      <c r="M34" s="15">
        <v>2</v>
      </c>
      <c r="N34" s="16">
        <v>1</v>
      </c>
      <c r="O34" s="15">
        <v>1</v>
      </c>
      <c r="P34" s="16">
        <v>2</v>
      </c>
      <c r="Q34" s="15">
        <v>1</v>
      </c>
      <c r="R34" s="16">
        <v>1</v>
      </c>
      <c r="S34" s="15">
        <v>1</v>
      </c>
      <c r="T34" s="16">
        <v>1</v>
      </c>
      <c r="U34" s="17">
        <v>2</v>
      </c>
      <c r="V34" s="18">
        <v>1</v>
      </c>
      <c r="W34" s="17">
        <v>1</v>
      </c>
      <c r="X34" s="18">
        <v>2</v>
      </c>
      <c r="Y34" s="17">
        <v>1</v>
      </c>
      <c r="Z34" s="18">
        <v>1</v>
      </c>
      <c r="AA34" s="17">
        <v>2</v>
      </c>
      <c r="AB34" s="18">
        <v>2</v>
      </c>
      <c r="AC34" s="17">
        <v>1</v>
      </c>
      <c r="AD34" s="18">
        <v>1</v>
      </c>
      <c r="AE34" s="15">
        <v>2</v>
      </c>
      <c r="AF34" s="16">
        <v>1</v>
      </c>
      <c r="AG34" s="15">
        <v>1</v>
      </c>
      <c r="AH34" s="16">
        <v>1</v>
      </c>
      <c r="AI34" s="15">
        <v>2</v>
      </c>
      <c r="AJ34" s="16">
        <v>1</v>
      </c>
      <c r="AK34" s="15">
        <v>2</v>
      </c>
      <c r="AL34" s="16">
        <v>2</v>
      </c>
      <c r="AM34" s="15">
        <v>1</v>
      </c>
      <c r="AN34" s="16">
        <v>2</v>
      </c>
      <c r="AO34" s="17">
        <v>1</v>
      </c>
      <c r="AP34" s="18">
        <v>2</v>
      </c>
      <c r="AQ34" s="17">
        <v>1</v>
      </c>
      <c r="AR34" s="18">
        <v>1</v>
      </c>
      <c r="AS34" s="17">
        <v>2</v>
      </c>
      <c r="AT34" s="18">
        <v>1</v>
      </c>
      <c r="AU34" s="17">
        <v>2</v>
      </c>
      <c r="AV34" s="18">
        <v>2</v>
      </c>
      <c r="AW34" s="17">
        <v>2</v>
      </c>
      <c r="AX34" s="18">
        <v>1</v>
      </c>
      <c r="AY34" s="2">
        <f t="shared" si="2"/>
        <v>14</v>
      </c>
      <c r="AZ34" s="2">
        <f t="shared" si="3"/>
        <v>14</v>
      </c>
      <c r="BA34" s="2">
        <f t="shared" si="4"/>
        <v>15</v>
      </c>
      <c r="BB34" s="2">
        <f t="shared" si="5"/>
        <v>15</v>
      </c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117"/>
      <c r="B35" s="44" t="s">
        <v>15</v>
      </c>
      <c r="C35" s="44" t="s">
        <v>73</v>
      </c>
      <c r="D35" s="44" t="s">
        <v>74</v>
      </c>
      <c r="E35" s="44" t="s">
        <v>117</v>
      </c>
      <c r="F35" s="44" t="s">
        <v>259</v>
      </c>
      <c r="G35" s="59">
        <f t="shared" si="0"/>
        <v>0.7837837837837838</v>
      </c>
      <c r="H35" s="6"/>
      <c r="I35" s="31">
        <f t="shared" si="1"/>
        <v>58</v>
      </c>
      <c r="J35" s="32"/>
      <c r="K35" s="15">
        <v>2</v>
      </c>
      <c r="L35" s="16">
        <v>1</v>
      </c>
      <c r="M35" s="15">
        <v>2</v>
      </c>
      <c r="N35" s="16">
        <v>2</v>
      </c>
      <c r="O35" s="15">
        <v>2</v>
      </c>
      <c r="P35" s="16">
        <v>2</v>
      </c>
      <c r="Q35" s="15">
        <v>1</v>
      </c>
      <c r="R35" s="16">
        <v>2</v>
      </c>
      <c r="S35" s="15">
        <v>2</v>
      </c>
      <c r="T35" s="16">
        <v>1</v>
      </c>
      <c r="U35" s="17">
        <v>1</v>
      </c>
      <c r="V35" s="18">
        <v>2</v>
      </c>
      <c r="W35" s="17">
        <v>2</v>
      </c>
      <c r="X35" s="18">
        <v>2</v>
      </c>
      <c r="Y35" s="17">
        <v>2</v>
      </c>
      <c r="Z35" s="18">
        <v>1</v>
      </c>
      <c r="AA35" s="17">
        <v>2</v>
      </c>
      <c r="AB35" s="18">
        <v>2</v>
      </c>
      <c r="AC35" s="17">
        <v>2</v>
      </c>
      <c r="AD35" s="18">
        <v>2</v>
      </c>
      <c r="AE35" s="15">
        <v>2</v>
      </c>
      <c r="AF35" s="16">
        <v>1</v>
      </c>
      <c r="AG35" s="15">
        <v>1</v>
      </c>
      <c r="AH35" s="16">
        <v>0</v>
      </c>
      <c r="AI35" s="15">
        <v>1</v>
      </c>
      <c r="AJ35" s="16">
        <v>1</v>
      </c>
      <c r="AK35" s="15">
        <v>2</v>
      </c>
      <c r="AL35" s="16">
        <v>1</v>
      </c>
      <c r="AM35" s="15">
        <v>1</v>
      </c>
      <c r="AN35" s="16">
        <v>1</v>
      </c>
      <c r="AO35" s="17">
        <v>1</v>
      </c>
      <c r="AP35" s="18">
        <v>1</v>
      </c>
      <c r="AQ35" s="17">
        <v>1</v>
      </c>
      <c r="AR35" s="18">
        <v>1</v>
      </c>
      <c r="AS35" s="17">
        <v>2</v>
      </c>
      <c r="AT35" s="18">
        <v>1</v>
      </c>
      <c r="AU35" s="17">
        <v>1</v>
      </c>
      <c r="AV35" s="18">
        <v>2</v>
      </c>
      <c r="AW35" s="17">
        <v>1</v>
      </c>
      <c r="AX35" s="18">
        <v>1</v>
      </c>
      <c r="AY35" s="2">
        <f t="shared" si="2"/>
        <v>17</v>
      </c>
      <c r="AZ35" s="2">
        <f t="shared" si="3"/>
        <v>18</v>
      </c>
      <c r="BA35" s="2">
        <f t="shared" si="4"/>
        <v>11</v>
      </c>
      <c r="BB35" s="2">
        <f t="shared" si="5"/>
        <v>12</v>
      </c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 customHeight="1">
      <c r="A36" s="117"/>
      <c r="B36" s="40" t="s">
        <v>76</v>
      </c>
      <c r="C36" s="40" t="s">
        <v>136</v>
      </c>
      <c r="D36" s="40" t="s">
        <v>262</v>
      </c>
      <c r="E36" s="40" t="s">
        <v>66</v>
      </c>
      <c r="F36" s="40" t="s">
        <v>263</v>
      </c>
      <c r="G36" s="59">
        <f t="shared" si="0"/>
        <v>0.7837837837837838</v>
      </c>
      <c r="H36" s="6"/>
      <c r="I36" s="31">
        <f t="shared" si="1"/>
        <v>58</v>
      </c>
      <c r="J36" s="32"/>
      <c r="K36" s="15">
        <v>1</v>
      </c>
      <c r="L36" s="16">
        <v>1</v>
      </c>
      <c r="M36" s="15">
        <v>2</v>
      </c>
      <c r="N36" s="16">
        <v>1</v>
      </c>
      <c r="O36" s="15">
        <v>1</v>
      </c>
      <c r="P36" s="16">
        <v>1</v>
      </c>
      <c r="Q36" s="15">
        <v>1</v>
      </c>
      <c r="R36" s="16">
        <v>2</v>
      </c>
      <c r="S36" s="15">
        <v>1</v>
      </c>
      <c r="T36" s="16">
        <v>1</v>
      </c>
      <c r="U36" s="17">
        <v>2</v>
      </c>
      <c r="V36" s="18">
        <v>2</v>
      </c>
      <c r="W36" s="17">
        <v>1</v>
      </c>
      <c r="X36" s="18">
        <v>1</v>
      </c>
      <c r="Y36" s="17">
        <v>1</v>
      </c>
      <c r="Z36" s="18">
        <v>1</v>
      </c>
      <c r="AA36" s="17">
        <v>1</v>
      </c>
      <c r="AB36" s="18">
        <v>2</v>
      </c>
      <c r="AC36" s="17">
        <v>2</v>
      </c>
      <c r="AD36" s="18">
        <v>2</v>
      </c>
      <c r="AE36" s="15">
        <v>1</v>
      </c>
      <c r="AF36" s="16">
        <v>1</v>
      </c>
      <c r="AG36" s="15">
        <v>1</v>
      </c>
      <c r="AH36" s="16">
        <v>2</v>
      </c>
      <c r="AI36" s="15">
        <v>2</v>
      </c>
      <c r="AJ36" s="16">
        <v>2</v>
      </c>
      <c r="AK36" s="15">
        <v>2</v>
      </c>
      <c r="AL36" s="16">
        <v>2</v>
      </c>
      <c r="AM36" s="15">
        <v>1</v>
      </c>
      <c r="AN36" s="16">
        <v>1</v>
      </c>
      <c r="AO36" s="17">
        <v>1</v>
      </c>
      <c r="AP36" s="18">
        <v>2</v>
      </c>
      <c r="AQ36" s="17">
        <v>1</v>
      </c>
      <c r="AR36" s="18">
        <v>1</v>
      </c>
      <c r="AS36" s="17">
        <v>2</v>
      </c>
      <c r="AT36" s="18">
        <v>2</v>
      </c>
      <c r="AU36" s="17">
        <v>1</v>
      </c>
      <c r="AV36" s="18">
        <v>2</v>
      </c>
      <c r="AW36" s="17">
        <v>2</v>
      </c>
      <c r="AX36" s="18">
        <v>2</v>
      </c>
      <c r="AY36" s="2">
        <f t="shared" si="2"/>
        <v>12</v>
      </c>
      <c r="AZ36" s="2">
        <f t="shared" si="3"/>
        <v>15</v>
      </c>
      <c r="BA36" s="2">
        <f t="shared" si="4"/>
        <v>15</v>
      </c>
      <c r="BB36" s="2">
        <f t="shared" si="5"/>
        <v>16</v>
      </c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3.5">
      <c r="A37" s="117"/>
      <c r="B37" s="40" t="s">
        <v>279</v>
      </c>
      <c r="C37" s="40" t="s">
        <v>280</v>
      </c>
      <c r="D37" s="40" t="s">
        <v>281</v>
      </c>
      <c r="E37" s="40" t="s">
        <v>282</v>
      </c>
      <c r="F37" s="40" t="s">
        <v>283</v>
      </c>
      <c r="G37" s="59">
        <f t="shared" si="0"/>
        <v>0.7837837837837838</v>
      </c>
      <c r="H37" s="6"/>
      <c r="I37" s="31">
        <f t="shared" si="1"/>
        <v>58</v>
      </c>
      <c r="J37" s="32"/>
      <c r="K37" s="15">
        <v>2</v>
      </c>
      <c r="L37" s="16">
        <v>1</v>
      </c>
      <c r="M37" s="15">
        <v>2</v>
      </c>
      <c r="N37" s="16">
        <v>2</v>
      </c>
      <c r="O37" s="15">
        <v>1</v>
      </c>
      <c r="P37" s="16">
        <v>2</v>
      </c>
      <c r="Q37" s="15">
        <v>1</v>
      </c>
      <c r="R37" s="16">
        <v>0</v>
      </c>
      <c r="S37" s="15">
        <v>2</v>
      </c>
      <c r="T37" s="16">
        <v>1</v>
      </c>
      <c r="U37" s="17">
        <v>1</v>
      </c>
      <c r="V37" s="18">
        <v>2</v>
      </c>
      <c r="W37" s="17">
        <v>2</v>
      </c>
      <c r="X37" s="18">
        <v>2</v>
      </c>
      <c r="Y37" s="17">
        <v>2</v>
      </c>
      <c r="Z37" s="18">
        <v>2</v>
      </c>
      <c r="AA37" s="17">
        <v>2</v>
      </c>
      <c r="AB37" s="18">
        <v>2</v>
      </c>
      <c r="AC37" s="17">
        <v>1</v>
      </c>
      <c r="AD37" s="18">
        <v>2</v>
      </c>
      <c r="AE37" s="15">
        <v>1</v>
      </c>
      <c r="AF37" s="16">
        <v>2</v>
      </c>
      <c r="AG37" s="15">
        <v>2</v>
      </c>
      <c r="AH37" s="16">
        <v>1</v>
      </c>
      <c r="AI37" s="15">
        <v>1</v>
      </c>
      <c r="AJ37" s="16">
        <v>2</v>
      </c>
      <c r="AK37" s="15">
        <v>1</v>
      </c>
      <c r="AL37" s="16">
        <v>1</v>
      </c>
      <c r="AM37" s="15">
        <v>2</v>
      </c>
      <c r="AN37" s="16">
        <v>1</v>
      </c>
      <c r="AO37" s="17">
        <v>1</v>
      </c>
      <c r="AP37" s="18">
        <v>1</v>
      </c>
      <c r="AQ37" s="17">
        <v>1</v>
      </c>
      <c r="AR37" s="18">
        <v>1</v>
      </c>
      <c r="AS37" s="17">
        <v>1</v>
      </c>
      <c r="AT37" s="18">
        <v>1</v>
      </c>
      <c r="AU37" s="17">
        <v>1</v>
      </c>
      <c r="AV37" s="18">
        <v>1</v>
      </c>
      <c r="AW37" s="17">
        <v>2</v>
      </c>
      <c r="AX37" s="18">
        <v>2</v>
      </c>
      <c r="AY37" s="2">
        <f t="shared" si="2"/>
        <v>14</v>
      </c>
      <c r="AZ37" s="2">
        <f t="shared" si="3"/>
        <v>18</v>
      </c>
      <c r="BA37" s="2">
        <f t="shared" si="4"/>
        <v>14</v>
      </c>
      <c r="BB37" s="2">
        <f t="shared" si="5"/>
        <v>12</v>
      </c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 customHeight="1">
      <c r="A38" s="116"/>
      <c r="B38" s="44" t="s">
        <v>85</v>
      </c>
      <c r="C38" s="44" t="s">
        <v>290</v>
      </c>
      <c r="D38" s="44" t="s">
        <v>291</v>
      </c>
      <c r="E38" s="44" t="s">
        <v>292</v>
      </c>
      <c r="F38" s="44" t="s">
        <v>293</v>
      </c>
      <c r="G38" s="59">
        <f t="shared" si="0"/>
        <v>0.7837837837837838</v>
      </c>
      <c r="H38" s="6" t="s">
        <v>105</v>
      </c>
      <c r="I38" s="31">
        <f t="shared" si="1"/>
        <v>58</v>
      </c>
      <c r="J38" s="32"/>
      <c r="K38" s="15">
        <v>2</v>
      </c>
      <c r="L38" s="16">
        <v>1</v>
      </c>
      <c r="M38" s="15">
        <v>2</v>
      </c>
      <c r="N38" s="16">
        <v>2</v>
      </c>
      <c r="O38" s="15">
        <v>1</v>
      </c>
      <c r="P38" s="16">
        <v>2</v>
      </c>
      <c r="Q38" s="15">
        <v>1</v>
      </c>
      <c r="R38" s="16">
        <v>0</v>
      </c>
      <c r="S38" s="15">
        <v>1</v>
      </c>
      <c r="T38" s="16">
        <v>2</v>
      </c>
      <c r="U38" s="17">
        <v>1</v>
      </c>
      <c r="V38" s="18">
        <v>2</v>
      </c>
      <c r="W38" s="17">
        <v>1</v>
      </c>
      <c r="X38" s="18">
        <v>1</v>
      </c>
      <c r="Y38" s="17">
        <v>2</v>
      </c>
      <c r="Z38" s="18">
        <v>1</v>
      </c>
      <c r="AA38" s="17">
        <v>1</v>
      </c>
      <c r="AB38" s="18">
        <v>1</v>
      </c>
      <c r="AC38" s="17">
        <v>2</v>
      </c>
      <c r="AD38" s="18">
        <v>1</v>
      </c>
      <c r="AE38" s="15">
        <v>2</v>
      </c>
      <c r="AF38" s="16">
        <v>1</v>
      </c>
      <c r="AG38" s="15">
        <v>1</v>
      </c>
      <c r="AH38" s="16">
        <v>1</v>
      </c>
      <c r="AI38" s="15">
        <v>1</v>
      </c>
      <c r="AJ38" s="16">
        <v>1</v>
      </c>
      <c r="AK38" s="15">
        <v>2</v>
      </c>
      <c r="AL38" s="16">
        <v>2</v>
      </c>
      <c r="AM38" s="15">
        <v>1</v>
      </c>
      <c r="AN38" s="16">
        <v>2</v>
      </c>
      <c r="AO38" s="17">
        <v>2</v>
      </c>
      <c r="AP38" s="18">
        <v>1</v>
      </c>
      <c r="AQ38" s="17">
        <v>2</v>
      </c>
      <c r="AR38" s="18">
        <v>2</v>
      </c>
      <c r="AS38" s="17">
        <v>2</v>
      </c>
      <c r="AT38" s="18">
        <v>2</v>
      </c>
      <c r="AU38" s="17">
        <v>1</v>
      </c>
      <c r="AV38" s="18">
        <v>2</v>
      </c>
      <c r="AW38" s="17">
        <v>1</v>
      </c>
      <c r="AX38" s="18">
        <v>2</v>
      </c>
      <c r="AY38" s="2">
        <f t="shared" si="2"/>
        <v>14</v>
      </c>
      <c r="AZ38" s="2">
        <f t="shared" si="3"/>
        <v>13</v>
      </c>
      <c r="BA38" s="2">
        <f t="shared" si="4"/>
        <v>14</v>
      </c>
      <c r="BB38" s="2">
        <f t="shared" si="5"/>
        <v>17</v>
      </c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 customHeight="1">
      <c r="A39" s="49">
        <v>32</v>
      </c>
      <c r="B39" s="40" t="s">
        <v>18</v>
      </c>
      <c r="C39" s="40" t="s">
        <v>237</v>
      </c>
      <c r="D39" s="40" t="s">
        <v>238</v>
      </c>
      <c r="E39" s="40" t="s">
        <v>239</v>
      </c>
      <c r="F39" s="40" t="s">
        <v>240</v>
      </c>
      <c r="G39" s="59">
        <f t="shared" si="0"/>
        <v>0.7702702702702703</v>
      </c>
      <c r="H39" s="6"/>
      <c r="I39" s="31">
        <f t="shared" si="1"/>
        <v>57</v>
      </c>
      <c r="J39" s="32"/>
      <c r="K39" s="15">
        <v>1</v>
      </c>
      <c r="L39" s="16">
        <v>1</v>
      </c>
      <c r="M39" s="15">
        <v>1</v>
      </c>
      <c r="N39" s="16">
        <v>2</v>
      </c>
      <c r="O39" s="15">
        <v>1</v>
      </c>
      <c r="P39" s="16">
        <v>2</v>
      </c>
      <c r="Q39" s="15">
        <v>1</v>
      </c>
      <c r="R39" s="16">
        <v>1</v>
      </c>
      <c r="S39" s="15">
        <v>1</v>
      </c>
      <c r="T39" s="16">
        <v>0</v>
      </c>
      <c r="U39" s="17">
        <v>2</v>
      </c>
      <c r="V39" s="18">
        <v>2</v>
      </c>
      <c r="W39" s="17">
        <v>1</v>
      </c>
      <c r="X39" s="18">
        <v>2</v>
      </c>
      <c r="Y39" s="17">
        <v>1</v>
      </c>
      <c r="Z39" s="18">
        <v>1</v>
      </c>
      <c r="AA39" s="17">
        <v>2</v>
      </c>
      <c r="AB39" s="18">
        <v>1</v>
      </c>
      <c r="AC39" s="17">
        <v>2</v>
      </c>
      <c r="AD39" s="18">
        <v>1</v>
      </c>
      <c r="AE39" s="15">
        <v>2</v>
      </c>
      <c r="AF39" s="16">
        <v>1</v>
      </c>
      <c r="AG39" s="15">
        <v>1</v>
      </c>
      <c r="AH39" s="16">
        <v>1</v>
      </c>
      <c r="AI39" s="15">
        <v>2</v>
      </c>
      <c r="AJ39" s="16">
        <v>2</v>
      </c>
      <c r="AK39" s="15">
        <v>2</v>
      </c>
      <c r="AL39" s="16">
        <v>2</v>
      </c>
      <c r="AM39" s="15">
        <v>1</v>
      </c>
      <c r="AN39" s="16">
        <v>1</v>
      </c>
      <c r="AO39" s="17">
        <v>1</v>
      </c>
      <c r="AP39" s="18">
        <v>2</v>
      </c>
      <c r="AQ39" s="17">
        <v>2</v>
      </c>
      <c r="AR39" s="18">
        <v>2</v>
      </c>
      <c r="AS39" s="17">
        <v>2</v>
      </c>
      <c r="AT39" s="18">
        <v>2</v>
      </c>
      <c r="AU39" s="17">
        <v>1</v>
      </c>
      <c r="AV39" s="18">
        <v>1</v>
      </c>
      <c r="AW39" s="17">
        <v>2</v>
      </c>
      <c r="AX39" s="18">
        <v>1</v>
      </c>
      <c r="AY39" s="2">
        <f t="shared" si="2"/>
        <v>11</v>
      </c>
      <c r="AZ39" s="2">
        <f t="shared" si="3"/>
        <v>15</v>
      </c>
      <c r="BA39" s="2">
        <f t="shared" si="4"/>
        <v>15</v>
      </c>
      <c r="BB39" s="2">
        <f t="shared" si="5"/>
        <v>16</v>
      </c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3.5">
      <c r="A40" s="115">
        <v>33</v>
      </c>
      <c r="B40" s="43" t="s">
        <v>134</v>
      </c>
      <c r="C40" s="43" t="s">
        <v>210</v>
      </c>
      <c r="D40" s="43" t="s">
        <v>211</v>
      </c>
      <c r="E40" s="43" t="s">
        <v>114</v>
      </c>
      <c r="F40" s="43" t="s">
        <v>161</v>
      </c>
      <c r="G40" s="59">
        <f t="shared" si="0"/>
        <v>0.7297297297297297</v>
      </c>
      <c r="H40" s="6"/>
      <c r="I40" s="31">
        <f t="shared" si="1"/>
        <v>54</v>
      </c>
      <c r="J40" s="32"/>
      <c r="K40" s="15">
        <v>1</v>
      </c>
      <c r="L40" s="16">
        <v>1</v>
      </c>
      <c r="M40" s="15">
        <v>1</v>
      </c>
      <c r="N40" s="16">
        <v>1</v>
      </c>
      <c r="O40" s="15">
        <v>1</v>
      </c>
      <c r="P40" s="16">
        <v>1</v>
      </c>
      <c r="Q40" s="15">
        <v>0</v>
      </c>
      <c r="R40" s="16">
        <v>0</v>
      </c>
      <c r="S40" s="15">
        <v>1</v>
      </c>
      <c r="T40" s="16">
        <v>1</v>
      </c>
      <c r="U40" s="17">
        <v>2</v>
      </c>
      <c r="V40" s="18">
        <v>2</v>
      </c>
      <c r="W40" s="17">
        <v>2</v>
      </c>
      <c r="X40" s="18">
        <v>2</v>
      </c>
      <c r="Y40" s="17">
        <v>2</v>
      </c>
      <c r="Z40" s="18">
        <v>2</v>
      </c>
      <c r="AA40" s="17">
        <v>1</v>
      </c>
      <c r="AB40" s="18">
        <v>1</v>
      </c>
      <c r="AC40" s="17">
        <v>1</v>
      </c>
      <c r="AD40" s="18">
        <v>1</v>
      </c>
      <c r="AE40" s="15">
        <v>1</v>
      </c>
      <c r="AF40" s="16">
        <v>1</v>
      </c>
      <c r="AG40" s="15">
        <v>2</v>
      </c>
      <c r="AH40" s="16">
        <v>2</v>
      </c>
      <c r="AI40" s="15">
        <v>1</v>
      </c>
      <c r="AJ40" s="16">
        <v>1</v>
      </c>
      <c r="AK40" s="15">
        <v>2</v>
      </c>
      <c r="AL40" s="16">
        <v>1</v>
      </c>
      <c r="AM40" s="15">
        <v>1</v>
      </c>
      <c r="AN40" s="16">
        <v>2</v>
      </c>
      <c r="AO40" s="17">
        <v>2</v>
      </c>
      <c r="AP40" s="18">
        <v>2</v>
      </c>
      <c r="AQ40" s="17">
        <v>1</v>
      </c>
      <c r="AR40" s="18">
        <v>1</v>
      </c>
      <c r="AS40" s="17">
        <v>2</v>
      </c>
      <c r="AT40" s="18">
        <v>1</v>
      </c>
      <c r="AU40" s="17">
        <v>2</v>
      </c>
      <c r="AV40" s="18">
        <v>1</v>
      </c>
      <c r="AW40" s="17">
        <v>2</v>
      </c>
      <c r="AX40" s="18">
        <v>2</v>
      </c>
      <c r="AY40" s="2">
        <f t="shared" si="2"/>
        <v>8</v>
      </c>
      <c r="AZ40" s="2">
        <f t="shared" si="3"/>
        <v>16</v>
      </c>
      <c r="BA40" s="2">
        <f t="shared" si="4"/>
        <v>14</v>
      </c>
      <c r="BB40" s="2">
        <f t="shared" si="5"/>
        <v>16</v>
      </c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>
      <c r="A41" s="117"/>
      <c r="B41" s="43" t="s">
        <v>232</v>
      </c>
      <c r="C41" s="43" t="s">
        <v>233</v>
      </c>
      <c r="D41" s="43" t="s">
        <v>234</v>
      </c>
      <c r="E41" s="43" t="s">
        <v>230</v>
      </c>
      <c r="F41" s="43" t="s">
        <v>231</v>
      </c>
      <c r="G41" s="59">
        <f t="shared" si="0"/>
        <v>0.7297297297297297</v>
      </c>
      <c r="H41" s="6" t="s">
        <v>106</v>
      </c>
      <c r="I41" s="31">
        <f t="shared" si="1"/>
        <v>54</v>
      </c>
      <c r="J41" s="32"/>
      <c r="K41" s="15">
        <v>1</v>
      </c>
      <c r="L41" s="16">
        <v>1</v>
      </c>
      <c r="M41" s="15">
        <v>1</v>
      </c>
      <c r="N41" s="16">
        <v>0</v>
      </c>
      <c r="O41" s="15">
        <v>1</v>
      </c>
      <c r="P41" s="16">
        <v>1</v>
      </c>
      <c r="Q41" s="15">
        <v>0</v>
      </c>
      <c r="R41" s="16">
        <v>2</v>
      </c>
      <c r="S41" s="15">
        <v>1</v>
      </c>
      <c r="T41" s="16">
        <v>2</v>
      </c>
      <c r="U41" s="17">
        <v>2</v>
      </c>
      <c r="V41" s="18">
        <v>2</v>
      </c>
      <c r="W41" s="17">
        <v>2</v>
      </c>
      <c r="X41" s="18">
        <v>1</v>
      </c>
      <c r="Y41" s="17">
        <v>1</v>
      </c>
      <c r="Z41" s="18">
        <v>1</v>
      </c>
      <c r="AA41" s="17">
        <v>2</v>
      </c>
      <c r="AB41" s="18">
        <v>2</v>
      </c>
      <c r="AC41" s="17">
        <v>1</v>
      </c>
      <c r="AD41" s="18">
        <v>1</v>
      </c>
      <c r="AE41" s="15">
        <v>1</v>
      </c>
      <c r="AF41" s="16">
        <v>1</v>
      </c>
      <c r="AG41" s="15">
        <v>1</v>
      </c>
      <c r="AH41" s="16">
        <v>2</v>
      </c>
      <c r="AI41" s="15">
        <v>1</v>
      </c>
      <c r="AJ41" s="16">
        <v>2</v>
      </c>
      <c r="AK41" s="15">
        <v>2</v>
      </c>
      <c r="AL41" s="16">
        <v>2</v>
      </c>
      <c r="AM41" s="15">
        <v>0</v>
      </c>
      <c r="AN41" s="16">
        <v>0</v>
      </c>
      <c r="AO41" s="17">
        <v>2</v>
      </c>
      <c r="AP41" s="18">
        <v>2</v>
      </c>
      <c r="AQ41" s="17">
        <v>2</v>
      </c>
      <c r="AR41" s="18">
        <v>2</v>
      </c>
      <c r="AS41" s="17">
        <v>2</v>
      </c>
      <c r="AT41" s="18">
        <v>2</v>
      </c>
      <c r="AU41" s="17">
        <v>1</v>
      </c>
      <c r="AV41" s="18">
        <v>2</v>
      </c>
      <c r="AW41" s="17">
        <v>1</v>
      </c>
      <c r="AX41" s="18">
        <v>1</v>
      </c>
      <c r="AY41" s="2">
        <f t="shared" si="2"/>
        <v>10</v>
      </c>
      <c r="AZ41" s="2">
        <f t="shared" si="3"/>
        <v>15</v>
      </c>
      <c r="BA41" s="2">
        <f t="shared" si="4"/>
        <v>12</v>
      </c>
      <c r="BB41" s="2">
        <f t="shared" si="5"/>
        <v>17</v>
      </c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 customHeight="1">
      <c r="A42" s="116"/>
      <c r="B42" s="40" t="s">
        <v>58</v>
      </c>
      <c r="C42" s="40" t="s">
        <v>139</v>
      </c>
      <c r="D42" s="40" t="s">
        <v>323</v>
      </c>
      <c r="E42" s="40" t="s">
        <v>199</v>
      </c>
      <c r="F42" s="40" t="s">
        <v>57</v>
      </c>
      <c r="G42" s="59">
        <f t="shared" si="0"/>
        <v>0.7297297297297297</v>
      </c>
      <c r="H42" s="6" t="s">
        <v>105</v>
      </c>
      <c r="I42" s="31">
        <f t="shared" si="1"/>
        <v>54</v>
      </c>
      <c r="J42" s="32"/>
      <c r="K42" s="15">
        <v>0</v>
      </c>
      <c r="L42" s="16">
        <v>2</v>
      </c>
      <c r="M42" s="15">
        <v>1</v>
      </c>
      <c r="N42" s="16">
        <v>2</v>
      </c>
      <c r="O42" s="15">
        <v>1</v>
      </c>
      <c r="P42" s="16">
        <v>2</v>
      </c>
      <c r="Q42" s="15">
        <v>2</v>
      </c>
      <c r="R42" s="16">
        <v>0</v>
      </c>
      <c r="S42" s="15">
        <v>2</v>
      </c>
      <c r="T42" s="16">
        <v>1</v>
      </c>
      <c r="U42" s="17">
        <v>1</v>
      </c>
      <c r="V42" s="18">
        <v>2</v>
      </c>
      <c r="W42" s="17">
        <v>2</v>
      </c>
      <c r="X42" s="18">
        <v>1</v>
      </c>
      <c r="Y42" s="17">
        <v>1</v>
      </c>
      <c r="Z42" s="18">
        <v>1</v>
      </c>
      <c r="AA42" s="17">
        <v>2</v>
      </c>
      <c r="AB42" s="18">
        <v>2</v>
      </c>
      <c r="AC42" s="17">
        <v>1</v>
      </c>
      <c r="AD42" s="18">
        <v>1</v>
      </c>
      <c r="AE42" s="15">
        <v>1</v>
      </c>
      <c r="AF42" s="16">
        <v>1</v>
      </c>
      <c r="AG42" s="15">
        <v>2</v>
      </c>
      <c r="AH42" s="16">
        <v>1</v>
      </c>
      <c r="AI42" s="15">
        <v>1</v>
      </c>
      <c r="AJ42" s="16">
        <v>1</v>
      </c>
      <c r="AK42" s="15">
        <v>1</v>
      </c>
      <c r="AL42" s="16">
        <v>1</v>
      </c>
      <c r="AM42" s="15">
        <v>1</v>
      </c>
      <c r="AN42" s="16">
        <v>1</v>
      </c>
      <c r="AO42" s="17">
        <v>2</v>
      </c>
      <c r="AP42" s="18">
        <v>2</v>
      </c>
      <c r="AQ42" s="17">
        <v>2</v>
      </c>
      <c r="AR42" s="18">
        <v>2</v>
      </c>
      <c r="AS42" s="17">
        <v>1</v>
      </c>
      <c r="AT42" s="18">
        <v>1</v>
      </c>
      <c r="AU42" s="17">
        <v>2</v>
      </c>
      <c r="AV42" s="18">
        <v>1</v>
      </c>
      <c r="AW42" s="17">
        <v>2</v>
      </c>
      <c r="AX42" s="18">
        <v>1</v>
      </c>
      <c r="AY42" s="2">
        <f t="shared" si="2"/>
        <v>13</v>
      </c>
      <c r="AZ42" s="2">
        <f t="shared" si="3"/>
        <v>14</v>
      </c>
      <c r="BA42" s="2">
        <f t="shared" si="4"/>
        <v>11</v>
      </c>
      <c r="BB42" s="2">
        <f t="shared" si="5"/>
        <v>16</v>
      </c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 customHeight="1">
      <c r="A43" s="49">
        <v>36</v>
      </c>
      <c r="B43" s="40" t="s">
        <v>167</v>
      </c>
      <c r="C43" s="40" t="s">
        <v>244</v>
      </c>
      <c r="D43" s="40" t="s">
        <v>245</v>
      </c>
      <c r="E43" s="40" t="s">
        <v>199</v>
      </c>
      <c r="F43" s="40" t="s">
        <v>246</v>
      </c>
      <c r="G43" s="59">
        <f t="shared" si="0"/>
        <v>0.7162162162162162</v>
      </c>
      <c r="H43" s="6"/>
      <c r="I43" s="31">
        <f t="shared" si="1"/>
        <v>53</v>
      </c>
      <c r="J43" s="32"/>
      <c r="K43" s="15">
        <v>1</v>
      </c>
      <c r="L43" s="16">
        <v>1</v>
      </c>
      <c r="M43" s="15">
        <v>1</v>
      </c>
      <c r="N43" s="16">
        <v>2</v>
      </c>
      <c r="O43" s="15">
        <v>2</v>
      </c>
      <c r="P43" s="16">
        <v>1</v>
      </c>
      <c r="Q43" s="15">
        <v>1</v>
      </c>
      <c r="R43" s="16">
        <v>1</v>
      </c>
      <c r="S43" s="15">
        <v>2</v>
      </c>
      <c r="T43" s="16">
        <v>2</v>
      </c>
      <c r="U43" s="17">
        <v>1</v>
      </c>
      <c r="V43" s="18">
        <v>1</v>
      </c>
      <c r="W43" s="17">
        <v>2</v>
      </c>
      <c r="X43" s="18">
        <v>1</v>
      </c>
      <c r="Y43" s="17">
        <v>2</v>
      </c>
      <c r="Z43" s="18">
        <v>2</v>
      </c>
      <c r="AA43" s="17">
        <v>1</v>
      </c>
      <c r="AB43" s="18">
        <v>1</v>
      </c>
      <c r="AC43" s="17">
        <v>1</v>
      </c>
      <c r="AD43" s="18">
        <v>2</v>
      </c>
      <c r="AE43" s="15">
        <v>1</v>
      </c>
      <c r="AF43" s="16">
        <v>1</v>
      </c>
      <c r="AG43" s="15">
        <v>2</v>
      </c>
      <c r="AH43" s="16">
        <v>1</v>
      </c>
      <c r="AI43" s="15">
        <v>1</v>
      </c>
      <c r="AJ43" s="16">
        <v>2</v>
      </c>
      <c r="AK43" s="15">
        <v>1</v>
      </c>
      <c r="AL43" s="16">
        <v>2</v>
      </c>
      <c r="AM43" s="15">
        <v>1</v>
      </c>
      <c r="AN43" s="16">
        <v>1</v>
      </c>
      <c r="AO43" s="17">
        <v>2</v>
      </c>
      <c r="AP43" s="18">
        <v>1</v>
      </c>
      <c r="AQ43" s="17">
        <v>1</v>
      </c>
      <c r="AR43" s="18">
        <v>1</v>
      </c>
      <c r="AS43" s="17">
        <v>1</v>
      </c>
      <c r="AT43" s="18">
        <v>1</v>
      </c>
      <c r="AU43" s="17">
        <v>1</v>
      </c>
      <c r="AV43" s="18">
        <v>1</v>
      </c>
      <c r="AW43" s="17">
        <v>2</v>
      </c>
      <c r="AX43" s="18">
        <v>1</v>
      </c>
      <c r="AY43" s="2">
        <f t="shared" si="2"/>
        <v>14</v>
      </c>
      <c r="AZ43" s="2">
        <f t="shared" si="3"/>
        <v>14</v>
      </c>
      <c r="BA43" s="2">
        <f t="shared" si="4"/>
        <v>13</v>
      </c>
      <c r="BB43" s="2">
        <f t="shared" si="5"/>
        <v>12</v>
      </c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49">
        <v>37</v>
      </c>
      <c r="B44" s="40" t="s">
        <v>327</v>
      </c>
      <c r="C44" s="40" t="s">
        <v>237</v>
      </c>
      <c r="D44" s="43"/>
      <c r="E44" s="43"/>
      <c r="F44" s="43"/>
      <c r="G44" s="59">
        <f t="shared" si="0"/>
        <v>0.7027027027027027</v>
      </c>
      <c r="H44" s="6"/>
      <c r="I44" s="31">
        <f t="shared" si="1"/>
        <v>52</v>
      </c>
      <c r="J44" s="32"/>
      <c r="K44" s="15">
        <v>1</v>
      </c>
      <c r="L44" s="16">
        <v>1</v>
      </c>
      <c r="M44" s="15">
        <v>1</v>
      </c>
      <c r="N44" s="16">
        <v>2</v>
      </c>
      <c r="O44" s="15">
        <v>1</v>
      </c>
      <c r="P44" s="16">
        <v>2</v>
      </c>
      <c r="Q44" s="15">
        <v>1</v>
      </c>
      <c r="R44" s="16">
        <v>1</v>
      </c>
      <c r="S44" s="15">
        <v>2</v>
      </c>
      <c r="T44" s="16">
        <v>2</v>
      </c>
      <c r="U44" s="17">
        <v>1</v>
      </c>
      <c r="V44" s="18">
        <v>1</v>
      </c>
      <c r="W44" s="17">
        <v>2</v>
      </c>
      <c r="X44" s="18">
        <v>2</v>
      </c>
      <c r="Y44" s="17">
        <v>1</v>
      </c>
      <c r="Z44" s="18">
        <v>2</v>
      </c>
      <c r="AA44" s="17">
        <v>1</v>
      </c>
      <c r="AB44" s="18">
        <v>1</v>
      </c>
      <c r="AC44" s="17">
        <v>1</v>
      </c>
      <c r="AD44" s="18">
        <v>1</v>
      </c>
      <c r="AE44" s="15">
        <v>1</v>
      </c>
      <c r="AF44" s="16">
        <v>1</v>
      </c>
      <c r="AG44" s="15">
        <v>1</v>
      </c>
      <c r="AH44" s="16">
        <v>1</v>
      </c>
      <c r="AI44" s="15">
        <v>0</v>
      </c>
      <c r="AJ44" s="16">
        <v>1</v>
      </c>
      <c r="AK44" s="15">
        <v>1</v>
      </c>
      <c r="AL44" s="16">
        <v>2</v>
      </c>
      <c r="AM44" s="15">
        <v>1</v>
      </c>
      <c r="AN44" s="16">
        <v>2</v>
      </c>
      <c r="AO44" s="17">
        <v>2</v>
      </c>
      <c r="AP44" s="18">
        <v>1</v>
      </c>
      <c r="AQ44" s="17">
        <v>2</v>
      </c>
      <c r="AR44" s="18">
        <v>2</v>
      </c>
      <c r="AS44" s="17">
        <v>1</v>
      </c>
      <c r="AT44" s="18">
        <v>1</v>
      </c>
      <c r="AU44" s="17">
        <v>1</v>
      </c>
      <c r="AV44" s="18">
        <v>1</v>
      </c>
      <c r="AW44" s="17">
        <v>2</v>
      </c>
      <c r="AX44" s="18">
        <v>1</v>
      </c>
      <c r="AY44" s="2">
        <f t="shared" si="2"/>
        <v>14</v>
      </c>
      <c r="AZ44" s="2">
        <f t="shared" si="3"/>
        <v>13</v>
      </c>
      <c r="BA44" s="2">
        <f t="shared" si="4"/>
        <v>11</v>
      </c>
      <c r="BB44" s="2">
        <f t="shared" si="5"/>
        <v>14</v>
      </c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>
      <c r="A45" s="115">
        <v>38</v>
      </c>
      <c r="B45" s="43" t="s">
        <v>33</v>
      </c>
      <c r="C45" s="43" t="s">
        <v>32</v>
      </c>
      <c r="D45" s="43" t="s">
        <v>69</v>
      </c>
      <c r="E45" s="43" t="s">
        <v>70</v>
      </c>
      <c r="F45" s="43" t="s">
        <v>189</v>
      </c>
      <c r="G45" s="59">
        <f t="shared" si="0"/>
        <v>0.6891891891891891</v>
      </c>
      <c r="H45" s="6"/>
      <c r="I45" s="31">
        <f t="shared" si="1"/>
        <v>51</v>
      </c>
      <c r="J45" s="32"/>
      <c r="K45" s="15">
        <v>2</v>
      </c>
      <c r="L45" s="16">
        <v>1</v>
      </c>
      <c r="M45" s="15">
        <v>1</v>
      </c>
      <c r="N45" s="16">
        <v>1</v>
      </c>
      <c r="O45" s="15">
        <v>1</v>
      </c>
      <c r="P45" s="16">
        <v>0</v>
      </c>
      <c r="Q45" s="15">
        <v>2</v>
      </c>
      <c r="R45" s="16">
        <v>2</v>
      </c>
      <c r="S45" s="15">
        <v>1</v>
      </c>
      <c r="T45" s="16">
        <v>1</v>
      </c>
      <c r="U45" s="17">
        <v>0</v>
      </c>
      <c r="V45" s="18">
        <v>2</v>
      </c>
      <c r="W45" s="17">
        <v>1</v>
      </c>
      <c r="X45" s="18">
        <v>2</v>
      </c>
      <c r="Y45" s="17">
        <v>2</v>
      </c>
      <c r="Z45" s="18">
        <v>1</v>
      </c>
      <c r="AA45" s="17">
        <v>2</v>
      </c>
      <c r="AB45" s="18">
        <v>1</v>
      </c>
      <c r="AC45" s="17">
        <v>2</v>
      </c>
      <c r="AD45" s="18">
        <v>2</v>
      </c>
      <c r="AE45" s="15">
        <v>1</v>
      </c>
      <c r="AF45" s="16">
        <v>1</v>
      </c>
      <c r="AG45" s="15">
        <v>1</v>
      </c>
      <c r="AH45" s="16">
        <v>1</v>
      </c>
      <c r="AI45" s="15">
        <v>1</v>
      </c>
      <c r="AJ45" s="16">
        <v>2</v>
      </c>
      <c r="AK45" s="15">
        <v>1</v>
      </c>
      <c r="AL45" s="16">
        <v>1</v>
      </c>
      <c r="AM45" s="15">
        <v>2</v>
      </c>
      <c r="AN45" s="16">
        <v>1</v>
      </c>
      <c r="AO45" s="17">
        <v>1</v>
      </c>
      <c r="AP45" s="18">
        <v>2</v>
      </c>
      <c r="AQ45" s="17">
        <v>1</v>
      </c>
      <c r="AR45" s="18">
        <v>1</v>
      </c>
      <c r="AS45" s="17">
        <v>1</v>
      </c>
      <c r="AT45" s="18">
        <v>1</v>
      </c>
      <c r="AU45" s="17">
        <v>1</v>
      </c>
      <c r="AV45" s="18">
        <v>1</v>
      </c>
      <c r="AW45" s="17">
        <v>1</v>
      </c>
      <c r="AX45" s="18">
        <v>2</v>
      </c>
      <c r="AY45" s="2">
        <f t="shared" si="2"/>
        <v>12</v>
      </c>
      <c r="AZ45" s="2">
        <f t="shared" si="3"/>
        <v>15</v>
      </c>
      <c r="BA45" s="2">
        <f t="shared" si="4"/>
        <v>12</v>
      </c>
      <c r="BB45" s="2">
        <f t="shared" si="5"/>
        <v>12</v>
      </c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116"/>
      <c r="B46" s="43" t="s">
        <v>18</v>
      </c>
      <c r="C46" s="43" t="s">
        <v>104</v>
      </c>
      <c r="D46" s="43" t="s">
        <v>87</v>
      </c>
      <c r="E46" s="43" t="s">
        <v>56</v>
      </c>
      <c r="F46" s="43" t="s">
        <v>65</v>
      </c>
      <c r="G46" s="59">
        <f t="shared" si="0"/>
        <v>0.6891891891891891</v>
      </c>
      <c r="H46" s="6"/>
      <c r="I46" s="31">
        <f t="shared" si="1"/>
        <v>51</v>
      </c>
      <c r="J46" s="32"/>
      <c r="K46" s="15">
        <v>1</v>
      </c>
      <c r="L46" s="16">
        <v>0</v>
      </c>
      <c r="M46" s="15">
        <v>1</v>
      </c>
      <c r="N46" s="16">
        <v>2</v>
      </c>
      <c r="O46" s="15">
        <v>1</v>
      </c>
      <c r="P46" s="16">
        <v>1</v>
      </c>
      <c r="Q46" s="15">
        <v>1</v>
      </c>
      <c r="R46" s="16">
        <v>2</v>
      </c>
      <c r="S46" s="15">
        <v>2</v>
      </c>
      <c r="T46" s="16">
        <v>1</v>
      </c>
      <c r="U46" s="17">
        <v>1</v>
      </c>
      <c r="V46" s="18">
        <v>1</v>
      </c>
      <c r="W46" s="17">
        <v>2</v>
      </c>
      <c r="X46" s="18">
        <v>2</v>
      </c>
      <c r="Y46" s="17">
        <v>1</v>
      </c>
      <c r="Z46" s="18">
        <v>1</v>
      </c>
      <c r="AA46" s="17">
        <v>1</v>
      </c>
      <c r="AB46" s="18">
        <v>2</v>
      </c>
      <c r="AC46" s="17">
        <v>1</v>
      </c>
      <c r="AD46" s="18">
        <v>1</v>
      </c>
      <c r="AE46" s="15">
        <v>1</v>
      </c>
      <c r="AF46" s="16">
        <v>0</v>
      </c>
      <c r="AG46" s="15">
        <v>1</v>
      </c>
      <c r="AH46" s="16">
        <v>2</v>
      </c>
      <c r="AI46" s="15">
        <v>1</v>
      </c>
      <c r="AJ46" s="16">
        <v>2</v>
      </c>
      <c r="AK46" s="15">
        <v>1</v>
      </c>
      <c r="AL46" s="16">
        <v>1</v>
      </c>
      <c r="AM46" s="15">
        <v>2</v>
      </c>
      <c r="AN46" s="16">
        <v>1</v>
      </c>
      <c r="AO46" s="17">
        <v>1</v>
      </c>
      <c r="AP46" s="18">
        <v>1</v>
      </c>
      <c r="AQ46" s="17">
        <v>2</v>
      </c>
      <c r="AR46" s="18">
        <v>2</v>
      </c>
      <c r="AS46" s="17">
        <v>1</v>
      </c>
      <c r="AT46" s="18">
        <v>1</v>
      </c>
      <c r="AU46" s="17">
        <v>2</v>
      </c>
      <c r="AV46" s="18">
        <v>2</v>
      </c>
      <c r="AW46" s="17">
        <v>1</v>
      </c>
      <c r="AX46" s="18">
        <v>1</v>
      </c>
      <c r="AY46" s="2">
        <f t="shared" si="2"/>
        <v>12</v>
      </c>
      <c r="AZ46" s="2">
        <f t="shared" si="3"/>
        <v>13</v>
      </c>
      <c r="BA46" s="2">
        <f t="shared" si="4"/>
        <v>12</v>
      </c>
      <c r="BB46" s="2">
        <f t="shared" si="5"/>
        <v>14</v>
      </c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" customHeight="1">
      <c r="A47" s="49">
        <v>40</v>
      </c>
      <c r="B47" s="43" t="s">
        <v>286</v>
      </c>
      <c r="C47" s="43" t="s">
        <v>287</v>
      </c>
      <c r="D47" s="43"/>
      <c r="E47" s="43" t="s">
        <v>96</v>
      </c>
      <c r="F47" s="43" t="s">
        <v>288</v>
      </c>
      <c r="G47" s="59">
        <f t="shared" si="0"/>
        <v>0.6081081081081081</v>
      </c>
      <c r="H47" s="6"/>
      <c r="I47" s="31">
        <f t="shared" si="1"/>
        <v>45</v>
      </c>
      <c r="J47" s="32"/>
      <c r="K47" s="15">
        <v>1</v>
      </c>
      <c r="L47" s="16">
        <v>1</v>
      </c>
      <c r="M47" s="15">
        <v>2</v>
      </c>
      <c r="N47" s="16">
        <v>1</v>
      </c>
      <c r="O47" s="15">
        <v>1</v>
      </c>
      <c r="P47" s="16">
        <v>2</v>
      </c>
      <c r="Q47" s="15">
        <v>2</v>
      </c>
      <c r="R47" s="16">
        <v>1</v>
      </c>
      <c r="S47" s="15">
        <v>1</v>
      </c>
      <c r="T47" s="16">
        <v>1</v>
      </c>
      <c r="U47" s="17">
        <v>2</v>
      </c>
      <c r="V47" s="18">
        <v>1</v>
      </c>
      <c r="W47" s="17">
        <v>1</v>
      </c>
      <c r="X47" s="18">
        <v>2</v>
      </c>
      <c r="Y47" s="17">
        <v>1</v>
      </c>
      <c r="Z47" s="18">
        <v>1</v>
      </c>
      <c r="AA47" s="17">
        <v>1</v>
      </c>
      <c r="AB47" s="18">
        <v>1</v>
      </c>
      <c r="AC47" s="17">
        <v>1</v>
      </c>
      <c r="AD47" s="18">
        <v>1</v>
      </c>
      <c r="AE47" s="15">
        <v>0</v>
      </c>
      <c r="AF47" s="16">
        <v>2</v>
      </c>
      <c r="AG47" s="15">
        <v>1</v>
      </c>
      <c r="AH47" s="16">
        <v>1</v>
      </c>
      <c r="AI47" s="15">
        <v>1</v>
      </c>
      <c r="AJ47" s="16">
        <v>1</v>
      </c>
      <c r="AK47" s="15">
        <v>1</v>
      </c>
      <c r="AL47" s="16">
        <v>1</v>
      </c>
      <c r="AM47" s="15">
        <v>2</v>
      </c>
      <c r="AN47" s="16">
        <v>1</v>
      </c>
      <c r="AO47" s="17">
        <v>2</v>
      </c>
      <c r="AP47" s="18">
        <v>1</v>
      </c>
      <c r="AQ47" s="17">
        <v>1</v>
      </c>
      <c r="AR47" s="18">
        <v>1</v>
      </c>
      <c r="AS47" s="17">
        <v>1</v>
      </c>
      <c r="AT47" s="18">
        <v>1</v>
      </c>
      <c r="AU47" s="17">
        <v>0</v>
      </c>
      <c r="AV47" s="18">
        <v>0</v>
      </c>
      <c r="AW47" s="17">
        <v>1</v>
      </c>
      <c r="AX47" s="18">
        <v>1</v>
      </c>
      <c r="AY47" s="2">
        <f t="shared" si="2"/>
        <v>13</v>
      </c>
      <c r="AZ47" s="2">
        <f t="shared" si="3"/>
        <v>12</v>
      </c>
      <c r="BA47" s="2">
        <f t="shared" si="4"/>
        <v>11</v>
      </c>
      <c r="BB47" s="2">
        <f t="shared" si="5"/>
        <v>9</v>
      </c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 customHeight="1">
      <c r="A48" s="49">
        <v>41</v>
      </c>
      <c r="B48" s="40" t="s">
        <v>227</v>
      </c>
      <c r="C48" s="40" t="s">
        <v>287</v>
      </c>
      <c r="D48" s="40"/>
      <c r="E48" s="40" t="s">
        <v>289</v>
      </c>
      <c r="F48" s="40" t="s">
        <v>288</v>
      </c>
      <c r="G48" s="59">
        <f t="shared" si="0"/>
        <v>0.5405405405405406</v>
      </c>
      <c r="H48" s="6"/>
      <c r="I48" s="31">
        <f t="shared" si="1"/>
        <v>40</v>
      </c>
      <c r="J48" s="32"/>
      <c r="K48" s="15">
        <v>1</v>
      </c>
      <c r="L48" s="16">
        <v>1</v>
      </c>
      <c r="M48" s="15">
        <v>1</v>
      </c>
      <c r="N48" s="16">
        <v>1</v>
      </c>
      <c r="O48" s="15">
        <v>1</v>
      </c>
      <c r="P48" s="16">
        <v>0</v>
      </c>
      <c r="Q48" s="15">
        <v>0</v>
      </c>
      <c r="R48" s="16">
        <v>1</v>
      </c>
      <c r="S48" s="15">
        <v>1</v>
      </c>
      <c r="T48" s="16">
        <v>2</v>
      </c>
      <c r="U48" s="17">
        <v>1</v>
      </c>
      <c r="V48" s="18">
        <v>2</v>
      </c>
      <c r="W48" s="17">
        <v>1</v>
      </c>
      <c r="X48" s="18">
        <v>1</v>
      </c>
      <c r="Y48" s="17">
        <v>0</v>
      </c>
      <c r="Z48" s="18">
        <v>2</v>
      </c>
      <c r="AA48" s="17">
        <v>1</v>
      </c>
      <c r="AB48" s="18">
        <v>1</v>
      </c>
      <c r="AC48" s="17">
        <v>1</v>
      </c>
      <c r="AD48" s="18">
        <v>1</v>
      </c>
      <c r="AE48" s="15">
        <v>0</v>
      </c>
      <c r="AF48" s="16">
        <v>1</v>
      </c>
      <c r="AG48" s="15">
        <v>1</v>
      </c>
      <c r="AH48" s="16">
        <v>1</v>
      </c>
      <c r="AI48" s="15">
        <v>0</v>
      </c>
      <c r="AJ48" s="16">
        <v>2</v>
      </c>
      <c r="AK48" s="15">
        <v>2</v>
      </c>
      <c r="AL48" s="16">
        <v>1</v>
      </c>
      <c r="AM48" s="15">
        <v>1</v>
      </c>
      <c r="AN48" s="16">
        <v>1</v>
      </c>
      <c r="AO48" s="17">
        <v>0</v>
      </c>
      <c r="AP48" s="18">
        <v>1</v>
      </c>
      <c r="AQ48" s="17">
        <v>1</v>
      </c>
      <c r="AR48" s="18">
        <v>2</v>
      </c>
      <c r="AS48" s="17">
        <v>1</v>
      </c>
      <c r="AT48" s="18">
        <v>2</v>
      </c>
      <c r="AU48" s="17">
        <v>0</v>
      </c>
      <c r="AV48" s="18">
        <v>1</v>
      </c>
      <c r="AW48" s="17">
        <v>1</v>
      </c>
      <c r="AX48" s="18">
        <v>1</v>
      </c>
      <c r="AY48" s="2">
        <f t="shared" si="2"/>
        <v>9</v>
      </c>
      <c r="AZ48" s="2">
        <f t="shared" si="3"/>
        <v>11</v>
      </c>
      <c r="BA48" s="2">
        <f t="shared" si="4"/>
        <v>10</v>
      </c>
      <c r="BB48" s="2">
        <f t="shared" si="5"/>
        <v>10</v>
      </c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" customHeight="1">
      <c r="A49" s="46"/>
      <c r="B49" s="2"/>
      <c r="C49" s="2"/>
      <c r="D49" s="2"/>
      <c r="E49" s="2"/>
      <c r="F49" s="2"/>
      <c r="G49" s="4"/>
      <c r="H49" s="33" t="s">
        <v>10</v>
      </c>
      <c r="I49" s="82">
        <v>74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" customHeight="1">
      <c r="A50" s="46"/>
      <c r="B50" s="3"/>
      <c r="C50" s="3"/>
      <c r="D50" s="3"/>
      <c r="E50" s="3"/>
      <c r="F50" s="3"/>
      <c r="G50" s="4"/>
      <c r="H50" s="3"/>
      <c r="J50" s="2"/>
      <c r="AY50" s="2"/>
      <c r="AZ50" s="2"/>
      <c r="BA50" s="2"/>
      <c r="BB50" s="2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" customHeight="1">
      <c r="A51" s="46"/>
      <c r="B51" s="2"/>
      <c r="C51" s="2"/>
      <c r="D51" s="2"/>
      <c r="E51" s="2"/>
      <c r="F51" s="2"/>
      <c r="G51" s="4"/>
      <c r="H51" s="3"/>
      <c r="I51" s="2"/>
      <c r="J51" s="2"/>
      <c r="AY51" s="2"/>
      <c r="AZ51" s="2"/>
      <c r="BA51" s="2"/>
      <c r="BB51" s="2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" customHeight="1">
      <c r="A52" s="46"/>
      <c r="B52" s="2"/>
      <c r="C52" s="2"/>
      <c r="D52" s="2"/>
      <c r="E52" s="2"/>
      <c r="F52" s="2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" customHeight="1">
      <c r="A53" s="46"/>
      <c r="B53" s="2"/>
      <c r="C53" s="2"/>
      <c r="D53" s="2"/>
      <c r="E53" s="2"/>
      <c r="F53" s="2"/>
      <c r="G53" s="4"/>
      <c r="H53" s="3"/>
      <c r="I53" s="39" t="s">
        <v>37</v>
      </c>
      <c r="J53" s="2"/>
      <c r="K53" s="35">
        <f aca="true" t="shared" si="6" ref="K53:AX53">COUNTIF(K8:K48,2)/(COUNTIF(K8:K48,2)+COUNTIF(K8:K48,1)+COUNTIF(K8:K48,0))*100</f>
        <v>46.34146341463415</v>
      </c>
      <c r="L53" s="35">
        <f t="shared" si="6"/>
        <v>56.09756097560976</v>
      </c>
      <c r="M53" s="35">
        <f t="shared" si="6"/>
        <v>60.97560975609756</v>
      </c>
      <c r="N53" s="35">
        <f t="shared" si="6"/>
        <v>63.41463414634146</v>
      </c>
      <c r="O53" s="35">
        <f t="shared" si="6"/>
        <v>43.90243902439025</v>
      </c>
      <c r="P53" s="35">
        <f t="shared" si="6"/>
        <v>65.85365853658537</v>
      </c>
      <c r="Q53" s="35">
        <f t="shared" si="6"/>
        <v>24.390243902439025</v>
      </c>
      <c r="R53" s="35">
        <f t="shared" si="6"/>
        <v>29.268292682926827</v>
      </c>
      <c r="S53" s="35">
        <f t="shared" si="6"/>
        <v>46.34146341463415</v>
      </c>
      <c r="T53" s="35">
        <f t="shared" si="6"/>
        <v>56.09756097560976</v>
      </c>
      <c r="U53" s="35">
        <f t="shared" si="6"/>
        <v>68.29268292682927</v>
      </c>
      <c r="V53" s="35">
        <f t="shared" si="6"/>
        <v>78.04878048780488</v>
      </c>
      <c r="W53" s="35">
        <f t="shared" si="6"/>
        <v>68.29268292682927</v>
      </c>
      <c r="X53" s="35">
        <f t="shared" si="6"/>
        <v>78.04878048780488</v>
      </c>
      <c r="Y53" s="35">
        <f t="shared" si="6"/>
        <v>58.536585365853654</v>
      </c>
      <c r="Z53" s="35">
        <f t="shared" si="6"/>
        <v>53.65853658536586</v>
      </c>
      <c r="AA53" s="35">
        <f t="shared" si="6"/>
        <v>70.73170731707317</v>
      </c>
      <c r="AB53" s="35">
        <f t="shared" si="6"/>
        <v>46.34146341463415</v>
      </c>
      <c r="AC53" s="35">
        <f t="shared" si="6"/>
        <v>43.90243902439025</v>
      </c>
      <c r="AD53" s="35">
        <f t="shared" si="6"/>
        <v>43.90243902439025</v>
      </c>
      <c r="AE53" s="35">
        <f t="shared" si="6"/>
        <v>36.58536585365854</v>
      </c>
      <c r="AF53" s="35">
        <f t="shared" si="6"/>
        <v>21.951219512195124</v>
      </c>
      <c r="AG53" s="35">
        <f t="shared" si="6"/>
        <v>53.65853658536586</v>
      </c>
      <c r="AH53" s="35">
        <f t="shared" si="6"/>
        <v>31.70731707317073</v>
      </c>
      <c r="AI53" s="35">
        <f t="shared" si="6"/>
        <v>43.90243902439025</v>
      </c>
      <c r="AJ53" s="35">
        <f t="shared" si="6"/>
        <v>60.97560975609756</v>
      </c>
      <c r="AK53" s="35">
        <f t="shared" si="6"/>
        <v>70.73170731707317</v>
      </c>
      <c r="AL53" s="35">
        <f t="shared" si="6"/>
        <v>73.17073170731707</v>
      </c>
      <c r="AM53" s="35">
        <f t="shared" si="6"/>
        <v>51.21951219512195</v>
      </c>
      <c r="AN53" s="35">
        <f t="shared" si="6"/>
        <v>31.70731707317073</v>
      </c>
      <c r="AO53" s="35">
        <f t="shared" si="6"/>
        <v>70.73170731707317</v>
      </c>
      <c r="AP53" s="35">
        <f t="shared" si="6"/>
        <v>75.60975609756098</v>
      </c>
      <c r="AQ53" s="35">
        <f t="shared" si="6"/>
        <v>65.85365853658537</v>
      </c>
      <c r="AR53" s="35">
        <f t="shared" si="6"/>
        <v>65.85365853658537</v>
      </c>
      <c r="AS53" s="35">
        <f t="shared" si="6"/>
        <v>80.48780487804879</v>
      </c>
      <c r="AT53" s="35">
        <f t="shared" si="6"/>
        <v>63.41463414634146</v>
      </c>
      <c r="AU53" s="35">
        <f t="shared" si="6"/>
        <v>63.41463414634146</v>
      </c>
      <c r="AV53" s="35">
        <f t="shared" si="6"/>
        <v>51.21951219512195</v>
      </c>
      <c r="AW53" s="35">
        <f t="shared" si="6"/>
        <v>70.73170731707317</v>
      </c>
      <c r="AX53" s="35">
        <f t="shared" si="6"/>
        <v>68.29268292682927</v>
      </c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" customHeight="1">
      <c r="A54" s="46"/>
      <c r="B54" s="2"/>
      <c r="C54" s="2"/>
      <c r="D54" s="2"/>
      <c r="E54" s="2"/>
      <c r="F54" s="2"/>
      <c r="G54" s="4"/>
      <c r="H54" s="3"/>
      <c r="I54" s="2"/>
      <c r="J54" s="2"/>
      <c r="K54" s="36" t="s">
        <v>12</v>
      </c>
      <c r="L54" s="36" t="s">
        <v>12</v>
      </c>
      <c r="M54" s="36" t="s">
        <v>12</v>
      </c>
      <c r="N54" s="36" t="s">
        <v>12</v>
      </c>
      <c r="O54" s="36" t="s">
        <v>12</v>
      </c>
      <c r="P54" s="36" t="s">
        <v>12</v>
      </c>
      <c r="Q54" s="36" t="s">
        <v>12</v>
      </c>
      <c r="R54" s="36" t="s">
        <v>12</v>
      </c>
      <c r="S54" s="36" t="s">
        <v>12</v>
      </c>
      <c r="T54" s="36" t="s">
        <v>12</v>
      </c>
      <c r="U54" s="36" t="s">
        <v>12</v>
      </c>
      <c r="V54" s="36" t="s">
        <v>12</v>
      </c>
      <c r="W54" s="36" t="s">
        <v>12</v>
      </c>
      <c r="X54" s="36" t="s">
        <v>12</v>
      </c>
      <c r="Y54" s="36" t="s">
        <v>12</v>
      </c>
      <c r="Z54" s="36" t="s">
        <v>12</v>
      </c>
      <c r="AA54" s="36" t="s">
        <v>12</v>
      </c>
      <c r="AB54" s="36" t="s">
        <v>12</v>
      </c>
      <c r="AC54" s="36" t="s">
        <v>12</v>
      </c>
      <c r="AD54" s="36" t="s">
        <v>12</v>
      </c>
      <c r="AE54" s="36" t="s">
        <v>12</v>
      </c>
      <c r="AF54" s="36" t="s">
        <v>12</v>
      </c>
      <c r="AG54" s="36" t="s">
        <v>12</v>
      </c>
      <c r="AH54" s="36" t="s">
        <v>12</v>
      </c>
      <c r="AI54" s="36" t="s">
        <v>12</v>
      </c>
      <c r="AJ54" s="36" t="s">
        <v>12</v>
      </c>
      <c r="AK54" s="36" t="s">
        <v>12</v>
      </c>
      <c r="AL54" s="36" t="s">
        <v>12</v>
      </c>
      <c r="AM54" s="36" t="s">
        <v>12</v>
      </c>
      <c r="AN54" s="36" t="s">
        <v>12</v>
      </c>
      <c r="AO54" s="36" t="s">
        <v>12</v>
      </c>
      <c r="AP54" s="36" t="s">
        <v>12</v>
      </c>
      <c r="AQ54" s="36" t="s">
        <v>12</v>
      </c>
      <c r="AR54" s="36" t="s">
        <v>12</v>
      </c>
      <c r="AS54" s="36" t="s">
        <v>12</v>
      </c>
      <c r="AT54" s="36" t="s">
        <v>12</v>
      </c>
      <c r="AU54" s="36" t="s">
        <v>12</v>
      </c>
      <c r="AV54" s="36" t="s">
        <v>12</v>
      </c>
      <c r="AW54" s="36" t="s">
        <v>12</v>
      </c>
      <c r="AX54" s="36" t="s">
        <v>12</v>
      </c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" customHeight="1">
      <c r="A55" s="46"/>
      <c r="B55" s="2"/>
      <c r="C55" s="2"/>
      <c r="D55" s="2"/>
      <c r="E55" s="2"/>
      <c r="F55" s="2"/>
      <c r="G55" s="4"/>
      <c r="H55" s="3"/>
      <c r="I55" s="39" t="s">
        <v>11</v>
      </c>
      <c r="J55" s="2"/>
      <c r="K55" s="35">
        <f aca="true" t="shared" si="7" ref="K55:AX55">COUNTIF(K8:K48,1)/(COUNTIF(K8:K48,2)+COUNTIF(K8:K48,1)+COUNTIF(K8:K48,0))*100</f>
        <v>48.78048780487805</v>
      </c>
      <c r="L55" s="35">
        <f t="shared" si="7"/>
        <v>39.02439024390244</v>
      </c>
      <c r="M55" s="35">
        <f t="shared" si="7"/>
        <v>39.02439024390244</v>
      </c>
      <c r="N55" s="35">
        <f t="shared" si="7"/>
        <v>31.70731707317073</v>
      </c>
      <c r="O55" s="35">
        <f t="shared" si="7"/>
        <v>56.09756097560976</v>
      </c>
      <c r="P55" s="35">
        <f t="shared" si="7"/>
        <v>29.268292682926827</v>
      </c>
      <c r="Q55" s="35">
        <f t="shared" si="7"/>
        <v>68.29268292682927</v>
      </c>
      <c r="R55" s="35">
        <f t="shared" si="7"/>
        <v>60.97560975609756</v>
      </c>
      <c r="S55" s="35">
        <f t="shared" si="7"/>
        <v>53.65853658536586</v>
      </c>
      <c r="T55" s="35">
        <f t="shared" si="7"/>
        <v>41.46341463414634</v>
      </c>
      <c r="U55" s="35">
        <f t="shared" si="7"/>
        <v>29.268292682926827</v>
      </c>
      <c r="V55" s="35">
        <f t="shared" si="7"/>
        <v>21.951219512195124</v>
      </c>
      <c r="W55" s="35">
        <f t="shared" si="7"/>
        <v>31.70731707317073</v>
      </c>
      <c r="X55" s="35">
        <f t="shared" si="7"/>
        <v>21.951219512195124</v>
      </c>
      <c r="Y55" s="35">
        <f t="shared" si="7"/>
        <v>39.02439024390244</v>
      </c>
      <c r="Z55" s="35">
        <f t="shared" si="7"/>
        <v>46.34146341463415</v>
      </c>
      <c r="AA55" s="35">
        <f t="shared" si="7"/>
        <v>29.268292682926827</v>
      </c>
      <c r="AB55" s="35">
        <f t="shared" si="7"/>
        <v>53.65853658536586</v>
      </c>
      <c r="AC55" s="35">
        <f t="shared" si="7"/>
        <v>56.09756097560976</v>
      </c>
      <c r="AD55" s="35">
        <f t="shared" si="7"/>
        <v>56.09756097560976</v>
      </c>
      <c r="AE55" s="35">
        <f t="shared" si="7"/>
        <v>58.536585365853654</v>
      </c>
      <c r="AF55" s="35">
        <f t="shared" si="7"/>
        <v>68.29268292682927</v>
      </c>
      <c r="AG55" s="35">
        <f t="shared" si="7"/>
        <v>46.34146341463415</v>
      </c>
      <c r="AH55" s="35">
        <f t="shared" si="7"/>
        <v>65.85365853658537</v>
      </c>
      <c r="AI55" s="35">
        <f t="shared" si="7"/>
        <v>48.78048780487805</v>
      </c>
      <c r="AJ55" s="35">
        <f t="shared" si="7"/>
        <v>39.02439024390244</v>
      </c>
      <c r="AK55" s="35">
        <f t="shared" si="7"/>
        <v>29.268292682926827</v>
      </c>
      <c r="AL55" s="35">
        <f t="shared" si="7"/>
        <v>26.82926829268293</v>
      </c>
      <c r="AM55" s="35">
        <f t="shared" si="7"/>
        <v>46.34146341463415</v>
      </c>
      <c r="AN55" s="35">
        <f t="shared" si="7"/>
        <v>63.41463414634146</v>
      </c>
      <c r="AO55" s="35">
        <f t="shared" si="7"/>
        <v>26.82926829268293</v>
      </c>
      <c r="AP55" s="35">
        <f t="shared" si="7"/>
        <v>24.390243902439025</v>
      </c>
      <c r="AQ55" s="35">
        <f t="shared" si="7"/>
        <v>34.146341463414636</v>
      </c>
      <c r="AR55" s="35">
        <f t="shared" si="7"/>
        <v>34.146341463414636</v>
      </c>
      <c r="AS55" s="35">
        <f t="shared" si="7"/>
        <v>19.51219512195122</v>
      </c>
      <c r="AT55" s="35">
        <f t="shared" si="7"/>
        <v>36.58536585365854</v>
      </c>
      <c r="AU55" s="35">
        <f t="shared" si="7"/>
        <v>31.70731707317073</v>
      </c>
      <c r="AV55" s="35">
        <f t="shared" si="7"/>
        <v>46.34146341463415</v>
      </c>
      <c r="AW55" s="35">
        <f t="shared" si="7"/>
        <v>29.268292682926827</v>
      </c>
      <c r="AX55" s="35">
        <f t="shared" si="7"/>
        <v>31.70731707317073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" customHeight="1">
      <c r="A56" s="46"/>
      <c r="B56" s="2"/>
      <c r="C56" s="2"/>
      <c r="D56" s="2"/>
      <c r="E56" s="2"/>
      <c r="F56" s="2"/>
      <c r="G56" s="4"/>
      <c r="H56" s="3"/>
      <c r="I56" s="2"/>
      <c r="J56" s="2"/>
      <c r="K56" s="36" t="s">
        <v>12</v>
      </c>
      <c r="L56" s="36" t="s">
        <v>12</v>
      </c>
      <c r="M56" s="36" t="s">
        <v>12</v>
      </c>
      <c r="N56" s="36" t="s">
        <v>12</v>
      </c>
      <c r="O56" s="36" t="s">
        <v>12</v>
      </c>
      <c r="P56" s="36" t="s">
        <v>12</v>
      </c>
      <c r="Q56" s="36" t="s">
        <v>12</v>
      </c>
      <c r="R56" s="36" t="s">
        <v>12</v>
      </c>
      <c r="S56" s="36" t="s">
        <v>12</v>
      </c>
      <c r="T56" s="36" t="s">
        <v>12</v>
      </c>
      <c r="U56" s="36" t="s">
        <v>12</v>
      </c>
      <c r="V56" s="36" t="s">
        <v>12</v>
      </c>
      <c r="W56" s="36" t="s">
        <v>12</v>
      </c>
      <c r="X56" s="36" t="s">
        <v>12</v>
      </c>
      <c r="Y56" s="36" t="s">
        <v>12</v>
      </c>
      <c r="Z56" s="36" t="s">
        <v>12</v>
      </c>
      <c r="AA56" s="36" t="s">
        <v>12</v>
      </c>
      <c r="AB56" s="36" t="s">
        <v>12</v>
      </c>
      <c r="AC56" s="36" t="s">
        <v>12</v>
      </c>
      <c r="AD56" s="36" t="s">
        <v>12</v>
      </c>
      <c r="AE56" s="36" t="s">
        <v>12</v>
      </c>
      <c r="AF56" s="36" t="s">
        <v>12</v>
      </c>
      <c r="AG56" s="36" t="s">
        <v>12</v>
      </c>
      <c r="AH56" s="36" t="s">
        <v>12</v>
      </c>
      <c r="AI56" s="36" t="s">
        <v>12</v>
      </c>
      <c r="AJ56" s="36" t="s">
        <v>12</v>
      </c>
      <c r="AK56" s="36" t="s">
        <v>12</v>
      </c>
      <c r="AL56" s="36" t="s">
        <v>12</v>
      </c>
      <c r="AM56" s="36" t="s">
        <v>12</v>
      </c>
      <c r="AN56" s="36" t="s">
        <v>12</v>
      </c>
      <c r="AO56" s="36" t="s">
        <v>12</v>
      </c>
      <c r="AP56" s="36" t="s">
        <v>12</v>
      </c>
      <c r="AQ56" s="36" t="s">
        <v>12</v>
      </c>
      <c r="AR56" s="36" t="s">
        <v>12</v>
      </c>
      <c r="AS56" s="36" t="s">
        <v>12</v>
      </c>
      <c r="AT56" s="36" t="s">
        <v>12</v>
      </c>
      <c r="AU56" s="36" t="s">
        <v>12</v>
      </c>
      <c r="AV56" s="36" t="s">
        <v>12</v>
      </c>
      <c r="AW56" s="36" t="s">
        <v>12</v>
      </c>
      <c r="AX56" s="36" t="s">
        <v>12</v>
      </c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" customHeight="1">
      <c r="A57" s="46"/>
      <c r="B57" s="2"/>
      <c r="C57" s="2"/>
      <c r="D57" s="2"/>
      <c r="E57" s="2"/>
      <c r="F57" s="2"/>
      <c r="G57" s="4"/>
      <c r="H57" s="3"/>
      <c r="I57" s="39" t="s">
        <v>38</v>
      </c>
      <c r="J57" s="2"/>
      <c r="K57" s="35">
        <f aca="true" t="shared" si="8" ref="K57:AX57">COUNTIF(K8:K48,0)/(COUNTIF(K8:K48,2)+COUNTIF(K8:K48,1)+COUNTIF(K8:K48,0))*100</f>
        <v>4.878048780487805</v>
      </c>
      <c r="L57" s="35">
        <f t="shared" si="8"/>
        <v>4.878048780487805</v>
      </c>
      <c r="M57" s="35">
        <f t="shared" si="8"/>
        <v>0</v>
      </c>
      <c r="N57" s="35">
        <f t="shared" si="8"/>
        <v>4.878048780487805</v>
      </c>
      <c r="O57" s="35">
        <f t="shared" si="8"/>
        <v>0</v>
      </c>
      <c r="P57" s="35">
        <f t="shared" si="8"/>
        <v>4.878048780487805</v>
      </c>
      <c r="Q57" s="35">
        <f t="shared" si="8"/>
        <v>7.317073170731707</v>
      </c>
      <c r="R57" s="35">
        <f t="shared" si="8"/>
        <v>9.75609756097561</v>
      </c>
      <c r="S57" s="35">
        <f t="shared" si="8"/>
        <v>0</v>
      </c>
      <c r="T57" s="35">
        <f t="shared" si="8"/>
        <v>2.4390243902439024</v>
      </c>
      <c r="U57" s="35">
        <f t="shared" si="8"/>
        <v>2.4390243902439024</v>
      </c>
      <c r="V57" s="35">
        <f t="shared" si="8"/>
        <v>0</v>
      </c>
      <c r="W57" s="35">
        <f t="shared" si="8"/>
        <v>0</v>
      </c>
      <c r="X57" s="35">
        <f t="shared" si="8"/>
        <v>0</v>
      </c>
      <c r="Y57" s="35">
        <f t="shared" si="8"/>
        <v>2.4390243902439024</v>
      </c>
      <c r="Z57" s="35">
        <f t="shared" si="8"/>
        <v>0</v>
      </c>
      <c r="AA57" s="35">
        <f t="shared" si="8"/>
        <v>0</v>
      </c>
      <c r="AB57" s="35">
        <f t="shared" si="8"/>
        <v>0</v>
      </c>
      <c r="AC57" s="35">
        <f t="shared" si="8"/>
        <v>0</v>
      </c>
      <c r="AD57" s="35">
        <f t="shared" si="8"/>
        <v>0</v>
      </c>
      <c r="AE57" s="35">
        <f t="shared" si="8"/>
        <v>4.878048780487805</v>
      </c>
      <c r="AF57" s="35">
        <f t="shared" si="8"/>
        <v>9.75609756097561</v>
      </c>
      <c r="AG57" s="35">
        <f t="shared" si="8"/>
        <v>0</v>
      </c>
      <c r="AH57" s="35">
        <f t="shared" si="8"/>
        <v>2.4390243902439024</v>
      </c>
      <c r="AI57" s="35">
        <f t="shared" si="8"/>
        <v>7.317073170731707</v>
      </c>
      <c r="AJ57" s="35">
        <f t="shared" si="8"/>
        <v>0</v>
      </c>
      <c r="AK57" s="35">
        <f t="shared" si="8"/>
        <v>0</v>
      </c>
      <c r="AL57" s="35">
        <f t="shared" si="8"/>
        <v>0</v>
      </c>
      <c r="AM57" s="35">
        <f t="shared" si="8"/>
        <v>2.4390243902439024</v>
      </c>
      <c r="AN57" s="35">
        <f t="shared" si="8"/>
        <v>4.878048780487805</v>
      </c>
      <c r="AO57" s="35">
        <f t="shared" si="8"/>
        <v>2.4390243902439024</v>
      </c>
      <c r="AP57" s="35">
        <f t="shared" si="8"/>
        <v>0</v>
      </c>
      <c r="AQ57" s="35">
        <f t="shared" si="8"/>
        <v>0</v>
      </c>
      <c r="AR57" s="35">
        <f t="shared" si="8"/>
        <v>0</v>
      </c>
      <c r="AS57" s="35">
        <f t="shared" si="8"/>
        <v>0</v>
      </c>
      <c r="AT57" s="35">
        <f t="shared" si="8"/>
        <v>0</v>
      </c>
      <c r="AU57" s="35">
        <f t="shared" si="8"/>
        <v>4.878048780487805</v>
      </c>
      <c r="AV57" s="35">
        <f t="shared" si="8"/>
        <v>2.4390243902439024</v>
      </c>
      <c r="AW57" s="35">
        <f t="shared" si="8"/>
        <v>0</v>
      </c>
      <c r="AX57" s="35">
        <f t="shared" si="8"/>
        <v>0</v>
      </c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 customHeight="1">
      <c r="A58" s="46"/>
      <c r="B58" s="2"/>
      <c r="C58" s="2"/>
      <c r="D58" s="2"/>
      <c r="E58" s="2"/>
      <c r="F58" s="2"/>
      <c r="G58" s="4"/>
      <c r="H58" s="3"/>
      <c r="I58" s="2"/>
      <c r="J58" s="2"/>
      <c r="K58" s="36" t="s">
        <v>12</v>
      </c>
      <c r="L58" s="36" t="s">
        <v>12</v>
      </c>
      <c r="M58" s="36" t="s">
        <v>12</v>
      </c>
      <c r="N58" s="36" t="s">
        <v>12</v>
      </c>
      <c r="O58" s="36" t="s">
        <v>12</v>
      </c>
      <c r="P58" s="36" t="s">
        <v>12</v>
      </c>
      <c r="Q58" s="36" t="s">
        <v>12</v>
      </c>
      <c r="R58" s="36" t="s">
        <v>12</v>
      </c>
      <c r="S58" s="36" t="s">
        <v>12</v>
      </c>
      <c r="T58" s="36" t="s">
        <v>12</v>
      </c>
      <c r="U58" s="36" t="s">
        <v>12</v>
      </c>
      <c r="V58" s="36" t="s">
        <v>12</v>
      </c>
      <c r="W58" s="36" t="s">
        <v>12</v>
      </c>
      <c r="X58" s="36" t="s">
        <v>12</v>
      </c>
      <c r="Y58" s="36" t="s">
        <v>12</v>
      </c>
      <c r="Z58" s="36" t="s">
        <v>12</v>
      </c>
      <c r="AA58" s="36" t="s">
        <v>12</v>
      </c>
      <c r="AB58" s="36" t="s">
        <v>12</v>
      </c>
      <c r="AC58" s="36" t="s">
        <v>12</v>
      </c>
      <c r="AD58" s="36" t="s">
        <v>12</v>
      </c>
      <c r="AE58" s="36" t="s">
        <v>12</v>
      </c>
      <c r="AF58" s="36" t="s">
        <v>12</v>
      </c>
      <c r="AG58" s="36" t="s">
        <v>12</v>
      </c>
      <c r="AH58" s="36" t="s">
        <v>12</v>
      </c>
      <c r="AI58" s="36" t="s">
        <v>12</v>
      </c>
      <c r="AJ58" s="36" t="s">
        <v>12</v>
      </c>
      <c r="AK58" s="36" t="s">
        <v>12</v>
      </c>
      <c r="AL58" s="36" t="s">
        <v>12</v>
      </c>
      <c r="AM58" s="36" t="s">
        <v>12</v>
      </c>
      <c r="AN58" s="36" t="s">
        <v>12</v>
      </c>
      <c r="AO58" s="36" t="s">
        <v>12</v>
      </c>
      <c r="AP58" s="36" t="s">
        <v>12</v>
      </c>
      <c r="AQ58" s="36" t="s">
        <v>12</v>
      </c>
      <c r="AR58" s="36" t="s">
        <v>12</v>
      </c>
      <c r="AS58" s="36" t="s">
        <v>12</v>
      </c>
      <c r="AT58" s="36" t="s">
        <v>12</v>
      </c>
      <c r="AU58" s="36" t="s">
        <v>12</v>
      </c>
      <c r="AV58" s="36" t="s">
        <v>12</v>
      </c>
      <c r="AW58" s="36" t="s">
        <v>12</v>
      </c>
      <c r="AX58" s="36" t="s">
        <v>12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 customHeight="1">
      <c r="A59" s="46"/>
      <c r="B59" s="2"/>
      <c r="C59" s="2"/>
      <c r="D59" s="2"/>
      <c r="E59" s="2"/>
      <c r="F59" s="2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 customHeight="1">
      <c r="A60" s="46"/>
      <c r="B60" s="2"/>
      <c r="C60" s="2"/>
      <c r="D60" s="2"/>
      <c r="E60" s="2"/>
      <c r="F60" s="2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 customHeight="1">
      <c r="A61" s="46"/>
      <c r="B61" s="2"/>
      <c r="C61" s="2"/>
      <c r="D61" s="2"/>
      <c r="E61" s="2"/>
      <c r="F61" s="2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 customHeight="1">
      <c r="A62" s="46"/>
      <c r="B62" s="2"/>
      <c r="C62" s="2"/>
      <c r="D62" s="2"/>
      <c r="E62" s="2"/>
      <c r="F62" s="2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 customHeight="1">
      <c r="A63" s="46"/>
      <c r="B63" s="2"/>
      <c r="C63" s="2"/>
      <c r="D63" s="2"/>
      <c r="E63" s="2"/>
      <c r="F63" s="2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 customHeight="1">
      <c r="A64" s="46"/>
      <c r="B64" s="2"/>
      <c r="C64" s="2"/>
      <c r="D64" s="2"/>
      <c r="E64" s="2"/>
      <c r="F64" s="2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 customHeight="1">
      <c r="A65" s="46"/>
      <c r="B65" s="2"/>
      <c r="C65" s="2"/>
      <c r="D65" s="2"/>
      <c r="E65" s="2"/>
      <c r="F65" s="2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 customHeight="1">
      <c r="A66" s="46"/>
      <c r="B66" s="2"/>
      <c r="C66" s="2"/>
      <c r="D66" s="2"/>
      <c r="E66" s="2"/>
      <c r="F66" s="2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 customHeight="1">
      <c r="A67" s="46"/>
      <c r="B67" s="2"/>
      <c r="C67" s="2"/>
      <c r="D67" s="2"/>
      <c r="E67" s="2"/>
      <c r="F67" s="2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 customHeight="1">
      <c r="A68" s="46"/>
      <c r="B68" s="2"/>
      <c r="C68" s="2"/>
      <c r="D68" s="2"/>
      <c r="E68" s="2"/>
      <c r="F68" s="2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 customHeight="1">
      <c r="A69" s="46"/>
      <c r="B69" s="2"/>
      <c r="C69" s="2"/>
      <c r="D69" s="2"/>
      <c r="E69" s="2"/>
      <c r="F69" s="2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 customHeight="1">
      <c r="A70" s="46"/>
      <c r="B70" s="2"/>
      <c r="C70" s="2"/>
      <c r="D70" s="2"/>
      <c r="E70" s="2"/>
      <c r="F70" s="2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 customHeight="1">
      <c r="A71" s="46"/>
      <c r="B71" s="2"/>
      <c r="C71" s="2"/>
      <c r="D71" s="2"/>
      <c r="E71" s="2"/>
      <c r="F71" s="2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 customHeight="1">
      <c r="A72" s="46"/>
      <c r="B72" s="2"/>
      <c r="C72" s="2"/>
      <c r="D72" s="2"/>
      <c r="E72" s="2"/>
      <c r="F72" s="2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 customHeight="1">
      <c r="A73" s="46"/>
      <c r="B73" s="2"/>
      <c r="C73" s="2"/>
      <c r="D73" s="2"/>
      <c r="E73" s="2"/>
      <c r="F73" s="2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 customHeight="1">
      <c r="A74" s="46"/>
      <c r="B74" s="2"/>
      <c r="C74" s="2"/>
      <c r="D74" s="2"/>
      <c r="E74" s="2"/>
      <c r="F74" s="2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 customHeight="1">
      <c r="A75" s="46"/>
      <c r="B75" s="2"/>
      <c r="C75" s="2"/>
      <c r="D75" s="2"/>
      <c r="E75" s="2"/>
      <c r="F75" s="2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 customHeight="1">
      <c r="A76" s="46"/>
      <c r="B76" s="2"/>
      <c r="C76" s="2"/>
      <c r="D76" s="2"/>
      <c r="E76" s="2"/>
      <c r="F76" s="2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 customHeight="1">
      <c r="A77" s="46"/>
      <c r="B77" s="2"/>
      <c r="C77" s="2"/>
      <c r="D77" s="2"/>
      <c r="E77" s="2"/>
      <c r="F77" s="2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 customHeight="1">
      <c r="A78" s="46"/>
      <c r="B78" s="2"/>
      <c r="C78" s="2"/>
      <c r="D78" s="2"/>
      <c r="E78" s="2"/>
      <c r="F78" s="2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 customHeight="1">
      <c r="A79" s="46"/>
      <c r="B79" s="2"/>
      <c r="C79" s="2"/>
      <c r="D79" s="2"/>
      <c r="E79" s="2"/>
      <c r="F79" s="2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 customHeight="1">
      <c r="A80" s="46"/>
      <c r="B80" s="2"/>
      <c r="C80" s="2"/>
      <c r="D80" s="2"/>
      <c r="E80" s="2"/>
      <c r="F80" s="2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 customHeight="1">
      <c r="A81" s="46"/>
      <c r="B81" s="2"/>
      <c r="C81" s="2"/>
      <c r="D81" s="2"/>
      <c r="E81" s="2"/>
      <c r="F81" s="2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 customHeight="1">
      <c r="A82" s="46"/>
      <c r="B82" s="2"/>
      <c r="C82" s="2"/>
      <c r="D82" s="2"/>
      <c r="E82" s="2"/>
      <c r="F82" s="2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 customHeight="1">
      <c r="A83" s="46"/>
      <c r="B83" s="2"/>
      <c r="C83" s="2"/>
      <c r="D83" s="2"/>
      <c r="E83" s="2"/>
      <c r="F83" s="2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 customHeight="1">
      <c r="A84" s="46"/>
      <c r="B84" s="2"/>
      <c r="C84" s="2"/>
      <c r="D84" s="2"/>
      <c r="E84" s="2"/>
      <c r="F84" s="2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 customHeight="1">
      <c r="A85" s="46"/>
      <c r="B85" s="2"/>
      <c r="C85" s="2"/>
      <c r="D85" s="2"/>
      <c r="E85" s="2"/>
      <c r="F85" s="2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 customHeight="1">
      <c r="A86" s="46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 customHeight="1">
      <c r="A87" s="46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 customHeight="1">
      <c r="A88" s="46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 customHeight="1">
      <c r="A89" s="46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 customHeight="1">
      <c r="A90" s="46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 customHeight="1">
      <c r="A91" s="46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 customHeight="1">
      <c r="A92" s="46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 customHeight="1">
      <c r="A93" s="46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 customHeight="1">
      <c r="A94" s="46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 customHeight="1">
      <c r="A95" s="46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2.75" customHeight="1">
      <c r="A96" s="46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 customHeight="1">
      <c r="A97" s="46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 customHeight="1">
      <c r="A98" s="46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 customHeight="1">
      <c r="A99" s="46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 customHeight="1">
      <c r="A100" s="46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 customHeight="1">
      <c r="A101" s="46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 customHeight="1">
      <c r="A102" s="46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 customHeight="1">
      <c r="A103" s="46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 customHeight="1">
      <c r="A104" s="46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 customHeight="1">
      <c r="A105" s="46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 customHeight="1">
      <c r="A106" s="46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 customHeight="1">
      <c r="A107" s="46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 customHeight="1">
      <c r="A108" s="46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 customHeight="1">
      <c r="A109" s="46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 customHeight="1">
      <c r="A110" s="46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 customHeight="1">
      <c r="A111" s="46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 customHeight="1">
      <c r="A112" s="46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 customHeight="1">
      <c r="A113" s="46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 customHeight="1">
      <c r="A114" s="46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 customHeight="1">
      <c r="A115" s="46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 customHeight="1">
      <c r="A116" s="46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 customHeight="1">
      <c r="A117" s="46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 customHeight="1">
      <c r="A118" s="46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 customHeight="1">
      <c r="A119" s="46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 customHeight="1">
      <c r="A120" s="46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 customHeight="1">
      <c r="A121" s="46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 customHeight="1">
      <c r="A122" s="46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 customHeight="1">
      <c r="A123" s="46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 customHeight="1">
      <c r="A124" s="46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 customHeight="1">
      <c r="A125" s="46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 customHeight="1">
      <c r="A126" s="46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 customHeight="1">
      <c r="A127" s="46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 customHeight="1">
      <c r="A128" s="46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 customHeight="1">
      <c r="A129" s="46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 customHeight="1">
      <c r="A130" s="46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2.75" customHeight="1">
      <c r="A131" s="46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 customHeight="1">
      <c r="A132" s="46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 customHeight="1">
      <c r="A133" s="46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 customHeight="1">
      <c r="A134" s="46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 customHeight="1">
      <c r="A135" s="46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 customHeight="1">
      <c r="A136" s="46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 customHeight="1">
      <c r="A137" s="46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 customHeight="1">
      <c r="A138" s="46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 customHeight="1">
      <c r="A139" s="46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 customHeight="1">
      <c r="A140" s="46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 customHeight="1">
      <c r="A141" s="46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 customHeight="1">
      <c r="A142" s="46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 customHeight="1">
      <c r="A143" s="46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 customHeight="1">
      <c r="A144" s="46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 customHeight="1">
      <c r="A145" s="46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 customHeight="1">
      <c r="A146" s="46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 customHeight="1">
      <c r="A147" s="46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 customHeight="1">
      <c r="A148" s="46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customHeight="1">
      <c r="A149" s="46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customHeight="1">
      <c r="A150" s="46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customHeight="1">
      <c r="A151" s="46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customHeight="1">
      <c r="A152" s="46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customHeight="1">
      <c r="A153" s="46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customHeight="1">
      <c r="A154" s="46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customHeight="1">
      <c r="A155" s="46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 customHeight="1">
      <c r="A156" s="46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 customHeight="1">
      <c r="A157" s="46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 customHeight="1">
      <c r="A158" s="46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 customHeight="1">
      <c r="A159" s="46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 customHeight="1">
      <c r="A160" s="46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 customHeight="1">
      <c r="A161" s="46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 customHeight="1">
      <c r="A162" s="46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 customHeight="1">
      <c r="A163" s="46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 customHeight="1">
      <c r="A164" s="46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 customHeight="1">
      <c r="A165" s="46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 customHeight="1">
      <c r="A166" s="46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ht="12.75" customHeight="1">
      <c r="A167" s="46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ht="12.75" customHeight="1">
      <c r="A168" s="46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ht="12.75" customHeight="1">
      <c r="A169" s="46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ht="12.75" customHeight="1">
      <c r="A170" s="46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ht="12.75" customHeight="1">
      <c r="A171" s="46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ht="12.75" customHeight="1">
      <c r="A172" s="46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ht="12.75" customHeight="1">
      <c r="A173" s="46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ht="12.75" customHeight="1">
      <c r="A174" s="46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ht="12.75" customHeight="1">
      <c r="A175" s="46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ht="12.75" customHeight="1">
      <c r="A176" s="46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ht="12.75" customHeight="1">
      <c r="A177" s="46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ht="12.75" customHeight="1">
      <c r="A178" s="46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ht="12.75" customHeight="1">
      <c r="A179" s="46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ht="12.75" customHeight="1">
      <c r="A180" s="46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ht="12.75" customHeight="1">
      <c r="A181" s="46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ht="12.75" customHeight="1">
      <c r="A182" s="46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ht="12.75" customHeight="1">
      <c r="A183" s="46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ht="12.75" customHeight="1">
      <c r="A184" s="46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ht="12.75" customHeight="1">
      <c r="A185" s="46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ht="12.75" customHeight="1">
      <c r="A186" s="46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ht="12.75" customHeight="1">
      <c r="A187" s="46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ht="12.75" customHeight="1">
      <c r="A188" s="46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ht="12.75" customHeight="1">
      <c r="A189" s="46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ht="12.75" customHeight="1">
      <c r="A190" s="46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ht="12.75" customHeight="1">
      <c r="A191" s="46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ht="12.75" customHeight="1">
      <c r="A192" s="46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ht="12.75" customHeight="1">
      <c r="A193" s="46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ht="12.75" customHeight="1">
      <c r="A194" s="46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ht="12.75" customHeight="1">
      <c r="A195" s="46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ht="12.75" customHeight="1">
      <c r="A196" s="46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ht="12.75" customHeight="1">
      <c r="A197" s="46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ht="12.75" customHeight="1">
      <c r="A198" s="46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ht="12.75" customHeight="1">
      <c r="A199" s="46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ht="12.75" customHeight="1">
      <c r="A200" s="46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ht="12.75" customHeight="1">
      <c r="A201" s="46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ht="12.75" customHeight="1">
      <c r="A202" s="46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ht="12.75" customHeight="1">
      <c r="A203" s="46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ht="12.75" customHeight="1">
      <c r="A204" s="46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ht="12.75" customHeight="1">
      <c r="A205" s="46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ht="12.75" customHeight="1">
      <c r="A206" s="46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ht="12.75" customHeight="1">
      <c r="A207" s="46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ht="12.75" customHeight="1">
      <c r="A208" s="46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ht="12.75" customHeight="1">
      <c r="A209" s="46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ht="12.75" customHeight="1">
      <c r="A210" s="46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ht="12.75" customHeight="1">
      <c r="A211" s="46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ht="12.75" customHeight="1">
      <c r="A212" s="46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 ht="12.75" customHeight="1">
      <c r="A213" s="46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 ht="12.75" customHeight="1">
      <c r="A214" s="46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ht="12.75" customHeight="1">
      <c r="A215" s="46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 ht="12.75" customHeight="1">
      <c r="A216" s="46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ht="12.75" customHeight="1">
      <c r="A217" s="46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ht="12.75" customHeight="1">
      <c r="A218" s="46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ht="12.75" customHeight="1">
      <c r="A219" s="46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 ht="12.75" customHeight="1">
      <c r="A220" s="46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 ht="12.75" customHeight="1">
      <c r="A221" s="46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ht="12.75" customHeight="1">
      <c r="A222" s="46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 ht="12.75" customHeight="1">
      <c r="A223" s="46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 ht="12.75" customHeight="1">
      <c r="A224" s="46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 ht="12.75" customHeight="1">
      <c r="A225" s="46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ht="12.75" customHeight="1">
      <c r="A226" s="46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ht="12.75" customHeight="1">
      <c r="A227" s="46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ht="12.75" customHeight="1">
      <c r="A228" s="46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ht="12.75" customHeight="1">
      <c r="A229" s="46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ht="12.75" customHeight="1">
      <c r="A230" s="46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ht="12.75" customHeight="1">
      <c r="A231" s="46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 customHeight="1">
      <c r="A232" s="46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 ht="12.75" customHeight="1">
      <c r="A233" s="46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ht="12.75" customHeight="1">
      <c r="A234" s="46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ht="12.75" customHeight="1">
      <c r="A235" s="46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ht="12.75" customHeight="1">
      <c r="A236" s="46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ht="12.75" customHeight="1">
      <c r="A237" s="46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ht="12.75" customHeight="1">
      <c r="A238" s="46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ht="12.75" customHeight="1">
      <c r="A239" s="46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ht="12.75" customHeight="1">
      <c r="A240" s="46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ht="12.75" customHeight="1">
      <c r="A241" s="46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ht="12.75" customHeight="1">
      <c r="A242" s="46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ht="12.75" customHeight="1">
      <c r="A243" s="46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 ht="12.75" customHeight="1">
      <c r="A244" s="46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ht="12.75" customHeight="1">
      <c r="A245" s="46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ht="12.75" customHeight="1">
      <c r="A246" s="46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ht="12.75" customHeight="1">
      <c r="A247" s="46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 ht="12.75" customHeight="1">
      <c r="A248" s="46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ht="12.75" customHeight="1">
      <c r="A249" s="46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ht="12.75" customHeight="1">
      <c r="A250" s="46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ht="12.75" customHeight="1">
      <c r="A251" s="46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ht="12.75" customHeight="1">
      <c r="A252" s="46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 ht="12.75" customHeight="1">
      <c r="A253" s="46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:64" ht="12.75" customHeight="1">
      <c r="A254" s="46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:64" ht="12.75" customHeight="1">
      <c r="A255" s="46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 ht="12.75" customHeight="1">
      <c r="A256" s="46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 ht="12.75" customHeight="1">
      <c r="A257" s="46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ht="12.75" customHeight="1">
      <c r="A258" s="46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:64" ht="12.75" customHeight="1">
      <c r="A259" s="46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 ht="12.75" customHeight="1">
      <c r="A260" s="46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:64" ht="12.75" customHeight="1">
      <c r="A261" s="46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 customHeight="1">
      <c r="A262" s="46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 customHeight="1">
      <c r="A263" s="46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 customHeight="1">
      <c r="A264" s="46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 customHeight="1">
      <c r="A265" s="46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 ht="12.75" customHeight="1">
      <c r="A266" s="46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:64" ht="12.75" customHeight="1">
      <c r="A267" s="46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ht="12.75" customHeight="1">
      <c r="A268" s="46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:64" ht="12.75" customHeight="1">
      <c r="A269" s="46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:64" ht="12.75" customHeight="1">
      <c r="A270" s="46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:64" ht="12.75" customHeight="1">
      <c r="A271" s="46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:64" ht="12.75" customHeight="1">
      <c r="A272" s="46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:64" ht="12.75" customHeight="1">
      <c r="A273" s="46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 ht="12.75" customHeight="1">
      <c r="A274" s="46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:64" ht="12.75" customHeight="1">
      <c r="A275" s="46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:64" ht="12.75" customHeight="1">
      <c r="A276" s="46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:64" ht="12.75" customHeight="1">
      <c r="A277" s="46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:64" ht="12.75" customHeight="1">
      <c r="A278" s="46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 ht="12.75" customHeight="1">
      <c r="A279" s="46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 customHeight="1">
      <c r="A280" s="46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 customHeight="1">
      <c r="A281" s="46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 customHeight="1">
      <c r="A282" s="46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 customHeight="1">
      <c r="A283" s="46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 customHeight="1">
      <c r="A284" s="46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 customHeight="1">
      <c r="A285" s="46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 customHeight="1">
      <c r="A286" s="46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 customHeight="1">
      <c r="A287" s="46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 customHeight="1">
      <c r="A288" s="46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 customHeight="1">
      <c r="A289" s="46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 customHeight="1">
      <c r="A290" s="46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64" ht="12.75" customHeight="1">
      <c r="A291" s="46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:64" ht="12.75" customHeight="1">
      <c r="A292" s="46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1:64" ht="12.75" customHeight="1">
      <c r="A293" s="46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1:64" ht="12.75" customHeight="1">
      <c r="A294" s="46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:64" ht="12.75" customHeight="1">
      <c r="A295" s="46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64" ht="12.75" customHeight="1">
      <c r="A296" s="46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1:64" ht="12.75" customHeight="1">
      <c r="A297" s="46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1:64" ht="12.75" customHeight="1">
      <c r="A298" s="46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1:64" ht="12.75" customHeight="1">
      <c r="A299" s="46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1:64" ht="12.75" customHeight="1">
      <c r="A300" s="46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1:64" ht="12.75" customHeight="1">
      <c r="A301" s="46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 customHeight="1">
      <c r="A302" s="46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 customHeight="1">
      <c r="A303" s="46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 customHeight="1">
      <c r="A304" s="46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 customHeight="1">
      <c r="A305" s="46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 customHeight="1">
      <c r="A306" s="46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 customHeight="1">
      <c r="A307" s="46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 customHeight="1">
      <c r="A308" s="46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 customHeight="1">
      <c r="A309" s="46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 customHeight="1">
      <c r="A310" s="46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 customHeight="1">
      <c r="A311" s="46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 customHeight="1">
      <c r="A312" s="46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 customHeight="1">
      <c r="A313" s="46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 customHeight="1">
      <c r="A314" s="46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 customHeight="1">
      <c r="A315" s="46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 customHeight="1">
      <c r="A316" s="46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 customHeight="1">
      <c r="A317" s="46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2.75" customHeight="1">
      <c r="A318" s="46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 customHeight="1">
      <c r="A319" s="46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 customHeight="1">
      <c r="A320" s="46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64" ht="12.75" customHeight="1">
      <c r="A321" s="46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1:64" ht="12.75" customHeight="1">
      <c r="A322" s="46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1:64" ht="12.75" customHeight="1">
      <c r="A323" s="46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 customHeight="1">
      <c r="A324" s="46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 customHeight="1">
      <c r="A325" s="46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 customHeight="1">
      <c r="A326" s="46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 customHeight="1">
      <c r="A327" s="46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 customHeight="1">
      <c r="A328" s="46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 customHeight="1">
      <c r="A329" s="46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 customHeight="1">
      <c r="A330" s="46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 customHeight="1">
      <c r="A331" s="46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 customHeight="1">
      <c r="A332" s="46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 customHeight="1">
      <c r="A333" s="46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 customHeight="1">
      <c r="A334" s="46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 customHeight="1">
      <c r="A335" s="46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 customHeight="1">
      <c r="A336" s="46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 customHeight="1">
      <c r="A337" s="46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 customHeight="1">
      <c r="A338" s="46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 customHeight="1">
      <c r="A339" s="46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 customHeight="1">
      <c r="A340" s="46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 customHeight="1">
      <c r="A341" s="46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 customHeight="1">
      <c r="A342" s="46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 customHeight="1">
      <c r="A343" s="46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64" ht="12.75" customHeight="1">
      <c r="A344" s="46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spans="1:64" ht="12.75" customHeight="1">
      <c r="A345" s="46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 customHeight="1">
      <c r="A346" s="46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 customHeight="1">
      <c r="A347" s="46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 customHeight="1">
      <c r="A348" s="46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 customHeight="1">
      <c r="A349" s="46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 customHeight="1">
      <c r="A350" s="46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 customHeight="1">
      <c r="A351" s="46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 customHeight="1">
      <c r="A352" s="46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 customHeight="1">
      <c r="A353" s="46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 customHeight="1">
      <c r="A354" s="46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 customHeight="1">
      <c r="A355" s="46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 customHeight="1">
      <c r="A356" s="46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 customHeight="1">
      <c r="A357" s="46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 customHeight="1">
      <c r="A358" s="46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 customHeight="1">
      <c r="A359" s="46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 customHeight="1">
      <c r="A360" s="46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 customHeight="1">
      <c r="A361" s="46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ht="12.75" customHeight="1">
      <c r="A362" s="46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64" ht="12.75" customHeight="1">
      <c r="A363" s="46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spans="1:64" ht="12.75" customHeight="1">
      <c r="A364" s="46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5" spans="1:64" ht="12.75" customHeight="1">
      <c r="A365" s="46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</row>
    <row r="366" spans="1:64" ht="12.75" customHeight="1">
      <c r="A366" s="46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7" spans="1:64" ht="12.75" customHeight="1">
      <c r="A367" s="46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</row>
    <row r="368" spans="1:64" ht="12.75" customHeight="1">
      <c r="A368" s="46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69" spans="1:64" ht="12.75" customHeight="1">
      <c r="A369" s="46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</row>
    <row r="370" spans="1:64" ht="12.75" customHeight="1">
      <c r="A370" s="46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</row>
    <row r="371" spans="1:64" ht="12.75" customHeight="1">
      <c r="A371" s="46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spans="1:64" ht="12.75" customHeight="1">
      <c r="A372" s="46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spans="1:64" ht="12.75" customHeight="1">
      <c r="A373" s="46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  <row r="374" spans="1:64" ht="12.75" customHeight="1">
      <c r="A374" s="46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</row>
    <row r="375" spans="1:64" ht="12.75" customHeight="1">
      <c r="A375" s="46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</row>
    <row r="376" spans="1:64" ht="12.75" customHeight="1">
      <c r="A376" s="46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</row>
    <row r="377" spans="1:64" ht="12.75" customHeight="1">
      <c r="A377" s="46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</row>
    <row r="378" spans="1:64" ht="12.75" customHeight="1">
      <c r="A378" s="46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</row>
    <row r="379" spans="1:64" ht="12.75" customHeight="1">
      <c r="A379" s="46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</row>
    <row r="380" spans="1:64" ht="12.75" customHeight="1">
      <c r="A380" s="46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</row>
    <row r="381" spans="1:64" ht="12.75" customHeight="1">
      <c r="A381" s="46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2" spans="1:64" ht="12.75" customHeight="1">
      <c r="A382" s="46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</row>
    <row r="383" spans="1:64" ht="12.75" customHeight="1">
      <c r="A383" s="46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</row>
    <row r="384" spans="1:64" ht="12.75" customHeight="1">
      <c r="A384" s="46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</row>
    <row r="385" spans="1:64" ht="12.75" customHeight="1">
      <c r="A385" s="46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</row>
    <row r="386" spans="1:64" ht="12.75" customHeight="1">
      <c r="A386" s="46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</row>
    <row r="387" spans="1:64" ht="12.75" customHeight="1">
      <c r="A387" s="46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</row>
    <row r="388" spans="1:64" ht="12.75" customHeight="1">
      <c r="A388" s="46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</row>
    <row r="389" spans="1:64" ht="12.75" customHeight="1">
      <c r="A389" s="46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</row>
    <row r="390" spans="1:64" ht="12.75" customHeight="1">
      <c r="A390" s="46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</row>
    <row r="391" spans="1:64" ht="12.75" customHeight="1">
      <c r="A391" s="46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</row>
    <row r="392" spans="1:64" ht="12.75" customHeight="1">
      <c r="A392" s="46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</row>
    <row r="393" spans="1:64" ht="12.75" customHeight="1">
      <c r="A393" s="46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</row>
    <row r="394" spans="1:64" ht="12.75" customHeight="1">
      <c r="A394" s="46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</row>
    <row r="395" spans="1:64" ht="12.75" customHeight="1">
      <c r="A395" s="46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spans="1:64" ht="12.75" customHeight="1">
      <c r="A396" s="46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</row>
    <row r="397" spans="1:64" ht="12.75" customHeight="1">
      <c r="A397" s="46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</row>
    <row r="398" spans="1:64" ht="12.75" customHeight="1">
      <c r="A398" s="46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</row>
    <row r="399" spans="1:64" ht="12.75" customHeight="1">
      <c r="A399" s="46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</row>
    <row r="400" spans="1:64" ht="12.75" customHeight="1">
      <c r="A400" s="46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1" spans="1:64" ht="12.75" customHeight="1">
      <c r="A401" s="46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</row>
    <row r="402" spans="1:64" ht="12.75" customHeight="1">
      <c r="A402" s="46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</row>
    <row r="403" spans="1:64" ht="12.75" customHeight="1">
      <c r="A403" s="46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</row>
    <row r="404" spans="1:64" ht="12.75" customHeight="1">
      <c r="A404" s="46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</row>
    <row r="405" spans="1:64" ht="12.75" customHeight="1">
      <c r="A405" s="46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6" spans="1:64" ht="12.75" customHeight="1">
      <c r="A406" s="46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 customHeight="1">
      <c r="A407" s="46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 customHeight="1">
      <c r="A408" s="46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 customHeight="1">
      <c r="A409" s="46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 customHeight="1">
      <c r="A410" s="46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 customHeight="1">
      <c r="A411" s="46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 customHeight="1">
      <c r="A412" s="46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 customHeight="1">
      <c r="A413" s="46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 customHeight="1">
      <c r="A414" s="46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 customHeight="1">
      <c r="A415" s="46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 customHeight="1">
      <c r="A416" s="46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 customHeight="1">
      <c r="A417" s="46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 customHeight="1">
      <c r="A418" s="46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 customHeight="1">
      <c r="A419" s="46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 customHeight="1">
      <c r="A420" s="46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 customHeight="1">
      <c r="A421" s="46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 customHeight="1">
      <c r="A422" s="46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 customHeight="1">
      <c r="A423" s="46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 customHeight="1">
      <c r="A424" s="46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 customHeight="1">
      <c r="A425" s="46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 customHeight="1">
      <c r="A426" s="46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 customHeight="1">
      <c r="A427" s="46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 customHeight="1">
      <c r="A428" s="46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 customHeight="1">
      <c r="A429" s="46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 customHeight="1">
      <c r="A430" s="46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 customHeight="1">
      <c r="A431" s="46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 customHeight="1">
      <c r="A432" s="46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ht="12.75" customHeight="1">
      <c r="A433" s="46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4" ht="12.75" customHeight="1">
      <c r="A434" s="46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</row>
    <row r="435" spans="1:64" ht="12.75" customHeight="1">
      <c r="A435" s="46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</row>
    <row r="436" spans="1:64" ht="12.75" customHeight="1">
      <c r="A436" s="46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</row>
    <row r="437" spans="1:64" ht="12.75" customHeight="1">
      <c r="A437" s="46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8" spans="1:64" ht="12.75" customHeight="1">
      <c r="A438" s="46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</row>
    <row r="439" spans="1:64" ht="12.75" customHeight="1">
      <c r="A439" s="46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</row>
    <row r="440" spans="1:64" ht="12.75" customHeight="1">
      <c r="A440" s="46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</row>
    <row r="441" spans="1:64" ht="12.75" customHeight="1">
      <c r="A441" s="46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4" ht="12.75" customHeight="1">
      <c r="A442" s="46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3" spans="1:64" ht="12.75" customHeight="1">
      <c r="A443" s="46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4" ht="12.75" customHeight="1">
      <c r="A444" s="46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4" ht="12.75" customHeight="1">
      <c r="A445" s="46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4" ht="12.75" customHeight="1">
      <c r="A446" s="46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</row>
    <row r="447" spans="1:64" ht="12.75" customHeight="1">
      <c r="A447" s="46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48" spans="1:64" ht="12.75" customHeight="1">
      <c r="A448" s="46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</row>
    <row r="449" spans="1:64" ht="12.75" customHeight="1">
      <c r="A449" s="46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</row>
    <row r="450" spans="1:64" ht="12.75" customHeight="1">
      <c r="A450" s="46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</row>
    <row r="451" spans="1:64" ht="12.75" customHeight="1">
      <c r="A451" s="46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</row>
    <row r="452" spans="1:64" ht="12.75" customHeight="1">
      <c r="A452" s="46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</row>
    <row r="453" spans="1:64" ht="12.75" customHeight="1">
      <c r="A453" s="46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</row>
    <row r="454" spans="1:64" ht="12.75" customHeight="1">
      <c r="A454" s="46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</row>
    <row r="455" spans="1:64" ht="12.75" customHeight="1">
      <c r="A455" s="46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</row>
    <row r="456" spans="1:64" ht="12.75" customHeight="1">
      <c r="A456" s="46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7" spans="1:64" ht="12.75" customHeight="1">
      <c r="A457" s="46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</row>
    <row r="458" spans="1:64" ht="12.75" customHeight="1">
      <c r="A458" s="46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 customHeight="1">
      <c r="A459" s="46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 customHeight="1">
      <c r="A460" s="46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 customHeight="1">
      <c r="A461" s="46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 customHeight="1">
      <c r="A462" s="46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 customHeight="1">
      <c r="A463" s="46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 customHeight="1">
      <c r="A464" s="46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 customHeight="1">
      <c r="A465" s="46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 customHeight="1">
      <c r="A466" s="46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 customHeight="1">
      <c r="A467" s="46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 customHeight="1">
      <c r="A468" s="46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 customHeight="1">
      <c r="A469" s="46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 customHeight="1">
      <c r="A470" s="46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 customHeight="1">
      <c r="A471" s="46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 customHeight="1">
      <c r="A472" s="46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 customHeight="1">
      <c r="A473" s="46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 customHeight="1">
      <c r="A474" s="46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 customHeight="1">
      <c r="A475" s="46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 customHeight="1">
      <c r="A476" s="46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 customHeight="1">
      <c r="A477" s="46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 customHeight="1">
      <c r="A478" s="46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 customHeight="1">
      <c r="A479" s="46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 customHeight="1">
      <c r="A480" s="46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 customHeight="1">
      <c r="A481" s="46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 customHeight="1">
      <c r="A482" s="46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 customHeight="1">
      <c r="A483" s="46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 customHeight="1">
      <c r="A484" s="46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 customHeight="1">
      <c r="A485" s="46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 customHeight="1">
      <c r="A486" s="46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 customHeight="1">
      <c r="A487" s="46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 customHeight="1">
      <c r="A488" s="46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 customHeight="1">
      <c r="A489" s="46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 customHeight="1">
      <c r="A490" s="46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 customHeight="1">
      <c r="A491" s="46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 customHeight="1">
      <c r="A492" s="46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 customHeight="1">
      <c r="A493" s="46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 customHeight="1">
      <c r="A494" s="46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 customHeight="1">
      <c r="A495" s="46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 customHeight="1">
      <c r="A496" s="46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 customHeight="1">
      <c r="A497" s="46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 customHeight="1">
      <c r="A498" s="46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 customHeight="1">
      <c r="A499" s="46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 customHeight="1">
      <c r="A500" s="46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 customHeight="1">
      <c r="A501" s="46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 customHeight="1">
      <c r="A502" s="46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 customHeight="1">
      <c r="A503" s="46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 customHeight="1">
      <c r="A504" s="46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 customHeight="1">
      <c r="A505" s="46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 customHeight="1">
      <c r="A506" s="46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 customHeight="1">
      <c r="A507" s="46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 customHeight="1">
      <c r="A508" s="46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 customHeight="1">
      <c r="A509" s="46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 customHeight="1">
      <c r="A510" s="46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 customHeight="1">
      <c r="A511" s="46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 customHeight="1">
      <c r="A512" s="46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 customHeight="1">
      <c r="A513" s="46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 customHeight="1">
      <c r="A514" s="46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 customHeight="1">
      <c r="A515" s="46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 customHeight="1">
      <c r="A516" s="46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 customHeight="1">
      <c r="A517" s="46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 customHeight="1">
      <c r="A518" s="46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 customHeight="1">
      <c r="A519" s="46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 customHeight="1">
      <c r="A520" s="46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 customHeight="1">
      <c r="A521" s="46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 customHeight="1">
      <c r="A522" s="46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 customHeight="1">
      <c r="A523" s="46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 customHeight="1">
      <c r="A524" s="46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 customHeight="1">
      <c r="A525" s="46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 customHeight="1">
      <c r="A526" s="46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 customHeight="1">
      <c r="A527" s="46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 customHeight="1">
      <c r="A528" s="46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 customHeight="1">
      <c r="A529" s="46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 customHeight="1">
      <c r="A530" s="46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 customHeight="1">
      <c r="A531" s="46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 customHeight="1">
      <c r="A532" s="46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 customHeight="1">
      <c r="A533" s="46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 customHeight="1">
      <c r="A534" s="46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 customHeight="1">
      <c r="A535" s="46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 customHeight="1">
      <c r="A536" s="46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 customHeight="1">
      <c r="A537" s="46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 customHeight="1">
      <c r="A538" s="46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 customHeight="1">
      <c r="A539" s="46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 customHeight="1">
      <c r="A540" s="46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 customHeight="1">
      <c r="A541" s="46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 customHeight="1">
      <c r="A542" s="46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 customHeight="1">
      <c r="A543" s="46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 customHeight="1">
      <c r="A544" s="46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 customHeight="1">
      <c r="A545" s="46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 customHeight="1">
      <c r="A546" s="46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 customHeight="1">
      <c r="A547" s="46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 customHeight="1">
      <c r="A548" s="46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 customHeight="1">
      <c r="A549" s="46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 customHeight="1">
      <c r="A550" s="46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 customHeight="1">
      <c r="A551" s="46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 customHeight="1">
      <c r="A552" s="46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 customHeight="1">
      <c r="A553" s="46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 customHeight="1">
      <c r="A554" s="46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 customHeight="1">
      <c r="A555" s="46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 customHeight="1">
      <c r="A556" s="46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 customHeight="1">
      <c r="A557" s="46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 customHeight="1">
      <c r="A558" s="46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 customHeight="1">
      <c r="A559" s="46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 customHeight="1">
      <c r="A560" s="46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 customHeight="1">
      <c r="A561" s="46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 customHeight="1">
      <c r="A562" s="46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 customHeight="1">
      <c r="A563" s="46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 customHeight="1">
      <c r="A564" s="46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 customHeight="1">
      <c r="A565" s="46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 customHeight="1">
      <c r="A566" s="46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 customHeight="1">
      <c r="A567" s="46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 customHeight="1">
      <c r="A568" s="46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 customHeight="1">
      <c r="A569" s="46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 customHeight="1">
      <c r="A570" s="46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 customHeight="1">
      <c r="A571" s="46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 customHeight="1">
      <c r="A572" s="46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 ht="12.75" customHeight="1">
      <c r="A573" s="46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4" ht="12.75" customHeight="1">
      <c r="A574" s="46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</row>
    <row r="575" spans="1:64" ht="12.75" customHeight="1">
      <c r="A575" s="46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</row>
    <row r="576" spans="1:64" ht="12.75" customHeight="1">
      <c r="A576" s="46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</row>
    <row r="577" spans="1:64" ht="12.75" customHeight="1">
      <c r="A577" s="46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</row>
    <row r="578" spans="1:64" ht="12.75" customHeight="1">
      <c r="A578" s="46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</row>
    <row r="579" spans="1:64" ht="12.75" customHeight="1">
      <c r="A579" s="46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</row>
    <row r="580" spans="1:64" ht="12.75" customHeight="1">
      <c r="A580" s="46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</row>
    <row r="581" spans="1:64" ht="12.75" customHeight="1">
      <c r="A581" s="46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</row>
    <row r="582" spans="1:64" ht="12.75" customHeight="1">
      <c r="A582" s="46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</row>
    <row r="583" spans="1:64" ht="12.75" customHeight="1">
      <c r="A583" s="46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</row>
    <row r="584" spans="1:64" ht="12.75" customHeight="1">
      <c r="A584" s="46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</row>
    <row r="585" spans="1:64" ht="12.75" customHeight="1">
      <c r="A585" s="46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</row>
    <row r="586" spans="1:64" ht="12.75" customHeight="1">
      <c r="A586" s="46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</row>
    <row r="587" spans="1:64" ht="12.75" customHeight="1">
      <c r="A587" s="46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</row>
    <row r="588" spans="1:64" ht="12.75" customHeight="1">
      <c r="A588" s="46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</row>
    <row r="589" spans="1:64" ht="12.75" customHeight="1">
      <c r="A589" s="46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</row>
    <row r="590" spans="1:64" ht="12.75" customHeight="1">
      <c r="A590" s="46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</row>
    <row r="591" spans="1:64" ht="12.75" customHeight="1">
      <c r="A591" s="46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</row>
    <row r="592" spans="1:64" ht="12.75" customHeight="1">
      <c r="A592" s="46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</row>
    <row r="593" spans="1:64" ht="12.75" customHeight="1">
      <c r="A593" s="46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</row>
    <row r="594" spans="1:64" ht="12.75" customHeight="1">
      <c r="A594" s="46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</row>
    <row r="595" spans="1:64" ht="12.75" customHeight="1">
      <c r="A595" s="46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</row>
    <row r="596" spans="1:64" ht="12.75" customHeight="1">
      <c r="A596" s="46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</row>
    <row r="597" spans="1:64" ht="12.75" customHeight="1">
      <c r="A597" s="46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</row>
    <row r="598" spans="1:64" ht="12.75" customHeight="1">
      <c r="A598" s="46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</row>
    <row r="599" spans="1:64" ht="12.75" customHeight="1">
      <c r="A599" s="46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</row>
    <row r="600" spans="1:64" ht="12.75" customHeight="1">
      <c r="A600" s="46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</row>
    <row r="601" spans="1:64" ht="12.75" customHeight="1">
      <c r="A601" s="46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</row>
    <row r="602" spans="1:64" ht="12.75" customHeight="1">
      <c r="A602" s="46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</row>
    <row r="603" spans="1:64" ht="12.75" customHeight="1">
      <c r="A603" s="46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</row>
    <row r="604" spans="1:64" ht="12.75" customHeight="1">
      <c r="A604" s="46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</row>
    <row r="605" spans="1:64" ht="12.75" customHeight="1">
      <c r="A605" s="46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</row>
    <row r="606" spans="1:64" ht="12.75" customHeight="1">
      <c r="A606" s="46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</row>
    <row r="607" spans="1:64" ht="12.75" customHeight="1">
      <c r="A607" s="46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</row>
    <row r="608" spans="1:64" ht="12.75" customHeight="1">
      <c r="A608" s="46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</row>
    <row r="609" spans="1:64" ht="12.75" customHeight="1">
      <c r="A609" s="46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</row>
    <row r="610" spans="1:64" ht="12.75" customHeight="1">
      <c r="A610" s="46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</row>
    <row r="611" spans="1:64" ht="12.75" customHeight="1">
      <c r="A611" s="46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</row>
    <row r="612" spans="1:64" ht="12.75" customHeight="1">
      <c r="A612" s="46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</row>
    <row r="613" spans="1:64" ht="12.75" customHeight="1">
      <c r="A613" s="46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</row>
    <row r="614" spans="1:64" ht="12.75" customHeight="1">
      <c r="A614" s="46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</row>
    <row r="615" spans="1:64" ht="12.75" customHeight="1">
      <c r="A615" s="46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</row>
    <row r="616" spans="1:64" ht="12.75" customHeight="1">
      <c r="A616" s="46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</row>
    <row r="617" spans="1:64" ht="12.75" customHeight="1">
      <c r="A617" s="46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</row>
    <row r="618" spans="1:64" ht="12.75" customHeight="1">
      <c r="A618" s="46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</row>
    <row r="619" spans="1:64" ht="12.75" customHeight="1">
      <c r="A619" s="46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</row>
    <row r="620" spans="1:64" ht="12.75" customHeight="1">
      <c r="A620" s="46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</row>
    <row r="621" spans="1:64" ht="12.75" customHeight="1">
      <c r="A621" s="46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</row>
    <row r="622" spans="1:64" ht="12.75" customHeight="1">
      <c r="A622" s="46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</row>
    <row r="623" spans="1:64" ht="12.75" customHeight="1">
      <c r="A623" s="46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</row>
    <row r="624" spans="1:64" ht="12.75" customHeight="1">
      <c r="A624" s="46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</row>
    <row r="625" spans="1:64" ht="12.75" customHeight="1">
      <c r="A625" s="46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</row>
    <row r="626" spans="1:64" ht="12.75" customHeight="1">
      <c r="A626" s="46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</row>
    <row r="627" spans="1:64" ht="12.75" customHeight="1">
      <c r="A627" s="46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</row>
    <row r="628" spans="1:64" ht="12.75" customHeight="1">
      <c r="A628" s="46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</row>
    <row r="629" spans="1:64" ht="12.75" customHeight="1">
      <c r="A629" s="46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</row>
    <row r="630" spans="1:64" ht="12.75" customHeight="1">
      <c r="A630" s="46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</row>
    <row r="631" spans="1:64" ht="12.75" customHeight="1">
      <c r="A631" s="46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</row>
    <row r="632" spans="1:64" ht="12.75" customHeight="1">
      <c r="A632" s="46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</row>
    <row r="633" spans="1:64" ht="12.75" customHeight="1">
      <c r="A633" s="46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</row>
    <row r="634" spans="1:64" ht="12.75" customHeight="1">
      <c r="A634" s="46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</row>
    <row r="635" spans="1:64" ht="12.75" customHeight="1">
      <c r="A635" s="46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</row>
    <row r="636" spans="1:64" ht="12.75" customHeight="1">
      <c r="A636" s="46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</row>
    <row r="637" spans="1:64" ht="12.75" customHeight="1">
      <c r="A637" s="46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</row>
    <row r="638" spans="1:64" ht="12.75" customHeight="1">
      <c r="A638" s="46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</row>
    <row r="639" spans="1:64" ht="12.75" customHeight="1">
      <c r="A639" s="46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</row>
    <row r="640" spans="1:64" ht="12.75" customHeight="1">
      <c r="A640" s="46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</row>
    <row r="641" spans="1:64" ht="12.75" customHeight="1">
      <c r="A641" s="46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</row>
    <row r="642" spans="1:64" ht="12.75" customHeight="1">
      <c r="A642" s="46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</row>
    <row r="643" spans="1:64" ht="12.75" customHeight="1">
      <c r="A643" s="46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</row>
    <row r="644" spans="1:64" ht="12.75" customHeight="1">
      <c r="A644" s="46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</row>
    <row r="645" spans="1:64" ht="12.75" customHeight="1">
      <c r="A645" s="46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</row>
    <row r="646" spans="1:64" ht="12.75" customHeight="1">
      <c r="A646" s="46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</row>
    <row r="647" spans="1:64" ht="12.75" customHeight="1">
      <c r="A647" s="46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</row>
    <row r="648" spans="1:64" ht="12.75" customHeight="1">
      <c r="A648" s="46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</row>
    <row r="649" spans="1:64" ht="12.75" customHeight="1">
      <c r="A649" s="46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</row>
    <row r="650" spans="1:64" ht="12.75" customHeight="1">
      <c r="A650" s="46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</row>
    <row r="651" spans="1:64" ht="12.75" customHeight="1">
      <c r="A651" s="46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</row>
    <row r="652" spans="1:64" ht="12.75" customHeight="1">
      <c r="A652" s="46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</row>
    <row r="653" spans="1:64" ht="12.75" customHeight="1">
      <c r="A653" s="46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</row>
    <row r="654" spans="1:64" ht="12.75" customHeight="1">
      <c r="A654" s="46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</row>
    <row r="655" spans="1:64" ht="12.75" customHeight="1">
      <c r="A655" s="46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</row>
    <row r="656" spans="1:64" ht="12.75" customHeight="1">
      <c r="A656" s="46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</row>
    <row r="657" spans="1:64" ht="12.75" customHeight="1">
      <c r="A657" s="46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</row>
    <row r="658" spans="1:64" ht="12.75" customHeight="1">
      <c r="A658" s="46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</row>
    <row r="659" spans="1:64" ht="12.75" customHeight="1">
      <c r="A659" s="46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</row>
    <row r="660" spans="1:64" ht="12.75" customHeight="1">
      <c r="A660" s="46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</row>
    <row r="661" spans="1:64" ht="12.75" customHeight="1">
      <c r="A661" s="46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</row>
    <row r="662" spans="1:64" ht="12.75" customHeight="1">
      <c r="A662" s="46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</row>
    <row r="663" spans="1:64" ht="12.75" customHeight="1">
      <c r="A663" s="46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</row>
    <row r="664" spans="1:64" ht="12.75" customHeight="1">
      <c r="A664" s="46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</row>
    <row r="665" spans="1:64" ht="12.75" customHeight="1">
      <c r="A665" s="46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</row>
    <row r="666" spans="1:64" ht="12.75" customHeight="1">
      <c r="A666" s="46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</row>
    <row r="667" spans="1:64" ht="12.75" customHeight="1">
      <c r="A667" s="46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</row>
    <row r="668" spans="1:64" ht="12.75" customHeight="1">
      <c r="A668" s="46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</row>
    <row r="669" spans="1:64" ht="12.75" customHeight="1">
      <c r="A669" s="46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</row>
    <row r="670" spans="1:64" ht="12.75" customHeight="1">
      <c r="A670" s="46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</row>
    <row r="671" spans="1:64" ht="12.75" customHeight="1">
      <c r="A671" s="46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</row>
    <row r="672" spans="1:64" ht="12.75" customHeight="1">
      <c r="A672" s="46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</row>
    <row r="673" spans="1:64" ht="12.75" customHeight="1">
      <c r="A673" s="46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</row>
    <row r="674" spans="1:64" ht="12.75" customHeight="1">
      <c r="A674" s="46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</row>
    <row r="675" spans="1:64" ht="12.75" customHeight="1">
      <c r="A675" s="46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</row>
    <row r="676" spans="1:64" ht="12.75" customHeight="1">
      <c r="A676" s="46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</row>
    <row r="677" spans="1:64" ht="12.75" customHeight="1">
      <c r="A677" s="46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</row>
    <row r="678" spans="1:64" ht="12.75" customHeight="1">
      <c r="A678" s="46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</row>
    <row r="679" spans="1:64" ht="12.75" customHeight="1">
      <c r="A679" s="46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</row>
    <row r="680" spans="1:64" ht="12.75" customHeight="1">
      <c r="A680" s="46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</row>
    <row r="681" spans="1:64" ht="12.75" customHeight="1">
      <c r="A681" s="46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</row>
    <row r="682" spans="1:64" ht="12.75" customHeight="1">
      <c r="A682" s="46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</row>
    <row r="683" spans="1:64" ht="12.75" customHeight="1">
      <c r="A683" s="46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</row>
    <row r="684" spans="1:64" ht="12.75" customHeight="1">
      <c r="A684" s="46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</row>
    <row r="685" spans="1:64" ht="12.75" customHeight="1">
      <c r="A685" s="46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</row>
    <row r="686" spans="1:64" ht="12.75" customHeight="1">
      <c r="A686" s="46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</row>
    <row r="687" spans="1:64" ht="12.75" customHeight="1">
      <c r="A687" s="46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</row>
    <row r="688" spans="1:64" ht="12.75" customHeight="1">
      <c r="A688" s="46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</row>
    <row r="689" spans="1:64" ht="12.75" customHeight="1">
      <c r="A689" s="46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</row>
    <row r="690" spans="1:64" ht="12.75" customHeight="1">
      <c r="A690" s="46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</row>
    <row r="691" spans="1:64" ht="12.75" customHeight="1">
      <c r="A691" s="46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</row>
    <row r="692" spans="1:64" ht="12.75" customHeight="1">
      <c r="A692" s="46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</row>
    <row r="693" spans="1:64" ht="12.75" customHeight="1">
      <c r="A693" s="46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</row>
    <row r="694" spans="1:64" ht="12.75" customHeight="1">
      <c r="A694" s="46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</row>
    <row r="695" spans="1:64" ht="12.75" customHeight="1">
      <c r="A695" s="46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</row>
    <row r="696" spans="1:64" ht="12.75" customHeight="1">
      <c r="A696" s="46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</row>
    <row r="697" spans="1:64" ht="12.75" customHeight="1">
      <c r="A697" s="46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</row>
    <row r="698" spans="1:64" ht="12.75" customHeight="1">
      <c r="A698" s="46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</row>
    <row r="699" spans="1:64" ht="12.75" customHeight="1">
      <c r="A699" s="46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</row>
    <row r="700" spans="1:64" ht="12.75" customHeight="1">
      <c r="A700" s="46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</row>
    <row r="701" spans="1:64" ht="12.75" customHeight="1">
      <c r="A701" s="46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</row>
    <row r="702" spans="1:64" ht="12.75" customHeight="1">
      <c r="A702" s="46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</row>
    <row r="703" spans="1:64" ht="12.75" customHeight="1">
      <c r="A703" s="46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</row>
    <row r="704" spans="1:64" ht="12.75" customHeight="1">
      <c r="A704" s="46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</row>
    <row r="705" spans="1:64" ht="12.75" customHeight="1">
      <c r="A705" s="46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</row>
    <row r="706" spans="1:64" ht="12.75" customHeight="1">
      <c r="A706" s="46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</row>
    <row r="707" spans="1:64" ht="12.75" customHeight="1">
      <c r="A707" s="46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</row>
    <row r="708" spans="1:64" ht="12.75" customHeight="1">
      <c r="A708" s="46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</row>
    <row r="709" spans="1:64" ht="12.75" customHeight="1">
      <c r="A709" s="46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</row>
    <row r="710" spans="1:64" ht="12.75" customHeight="1">
      <c r="A710" s="46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</row>
    <row r="711" spans="1:64" ht="12.75" customHeight="1">
      <c r="A711" s="46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</row>
    <row r="712" spans="1:64" ht="12.75" customHeight="1">
      <c r="A712" s="46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</row>
    <row r="713" spans="1:64" ht="12.75" customHeight="1">
      <c r="A713" s="46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</row>
    <row r="714" spans="1:64" ht="12.75" customHeight="1">
      <c r="A714" s="46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</row>
    <row r="715" spans="1:64" ht="12.75" customHeight="1">
      <c r="A715" s="46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</row>
    <row r="716" spans="1:64" ht="12.75" customHeight="1">
      <c r="A716" s="46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</row>
    <row r="717" spans="1:64" ht="12.75" customHeight="1">
      <c r="A717" s="46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</row>
    <row r="718" spans="1:64" ht="12.75" customHeight="1">
      <c r="A718" s="46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</row>
    <row r="719" spans="1:64" ht="12.75" customHeight="1">
      <c r="A719" s="46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</row>
    <row r="720" spans="1:64" ht="12.75" customHeight="1">
      <c r="A720" s="46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</row>
    <row r="721" spans="1:64" ht="12.75" customHeight="1">
      <c r="A721" s="46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</row>
    <row r="722" spans="1:64" ht="12.75" customHeight="1">
      <c r="A722" s="46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</row>
    <row r="723" spans="1:64" ht="12.75" customHeight="1">
      <c r="A723" s="46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</row>
    <row r="724" spans="1:64" ht="12.75" customHeight="1">
      <c r="A724" s="46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</row>
    <row r="725" spans="1:64" ht="12.75" customHeight="1">
      <c r="A725" s="46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</row>
    <row r="726" spans="1:64" ht="12.75" customHeight="1">
      <c r="A726" s="46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</row>
    <row r="727" spans="1:64" ht="12.75" customHeight="1">
      <c r="A727" s="46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</row>
    <row r="728" spans="1:64" ht="12.75" customHeight="1">
      <c r="A728" s="46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</row>
    <row r="729" spans="1:64" ht="12.75" customHeight="1">
      <c r="A729" s="46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</row>
    <row r="730" spans="1:64" ht="12.75" customHeight="1">
      <c r="A730" s="46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</row>
    <row r="731" spans="1:64" ht="12.75" customHeight="1">
      <c r="A731" s="46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</row>
    <row r="732" spans="1:64" ht="12.75" customHeight="1">
      <c r="A732" s="46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</row>
    <row r="733" spans="1:64" ht="12.75" customHeight="1">
      <c r="A733" s="46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</row>
    <row r="734" spans="1:64" ht="12.75" customHeight="1">
      <c r="A734" s="46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</row>
    <row r="735" spans="1:64" ht="12.75" customHeight="1">
      <c r="A735" s="46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</row>
    <row r="736" spans="1:64" ht="12.75" customHeight="1">
      <c r="A736" s="46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</row>
    <row r="737" spans="1:64" ht="12.75" customHeight="1">
      <c r="A737" s="46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</row>
    <row r="738" spans="1:64" ht="12.75" customHeight="1">
      <c r="A738" s="46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</row>
    <row r="739" spans="1:64" ht="12.75" customHeight="1">
      <c r="A739" s="46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</row>
    <row r="740" spans="1:64" ht="12.75" customHeight="1">
      <c r="A740" s="46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</row>
    <row r="741" spans="1:64" ht="12.75" customHeight="1">
      <c r="A741" s="46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</row>
    <row r="742" spans="1:64" ht="12.75" customHeight="1">
      <c r="A742" s="46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</row>
    <row r="743" spans="1:64" ht="12.75" customHeight="1">
      <c r="A743" s="46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</row>
    <row r="744" spans="1:64" ht="12.75" customHeight="1">
      <c r="A744" s="46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</row>
    <row r="745" spans="1:64" ht="12.75" customHeight="1">
      <c r="A745" s="46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</row>
    <row r="746" spans="1:64" ht="12.75" customHeight="1">
      <c r="A746" s="46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</row>
    <row r="747" spans="1:64" ht="12.75" customHeight="1">
      <c r="A747" s="46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</row>
    <row r="748" spans="1:64" ht="12.75" customHeight="1">
      <c r="A748" s="46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</row>
    <row r="749" spans="1:64" ht="12.75" customHeight="1">
      <c r="A749" s="46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</row>
    <row r="750" spans="1:64" ht="12.75" customHeight="1">
      <c r="A750" s="46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</row>
    <row r="751" spans="1:64" ht="12.75" customHeight="1">
      <c r="A751" s="46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</row>
    <row r="752" spans="1:64" ht="12.75" customHeight="1">
      <c r="A752" s="46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</row>
    <row r="753" spans="1:64" ht="12.75" customHeight="1">
      <c r="A753" s="46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</row>
    <row r="754" spans="1:64" ht="12.75" customHeight="1">
      <c r="A754" s="46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</row>
    <row r="755" spans="1:64" ht="12.75" customHeight="1">
      <c r="A755" s="46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</row>
    <row r="756" spans="1:64" ht="12.75" customHeight="1">
      <c r="A756" s="46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</row>
    <row r="757" spans="1:64" ht="12.75" customHeight="1">
      <c r="A757" s="46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</row>
    <row r="758" spans="1:64" ht="12.75" customHeight="1">
      <c r="A758" s="46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</row>
    <row r="759" spans="1:64" ht="12.75" customHeight="1">
      <c r="A759" s="46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</row>
    <row r="760" spans="1:64" ht="12.75" customHeight="1">
      <c r="A760" s="46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</row>
    <row r="761" spans="1:64" ht="12.75" customHeight="1">
      <c r="A761" s="46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</row>
    <row r="762" spans="1:64" ht="12.75" customHeight="1">
      <c r="A762" s="46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</row>
    <row r="763" spans="1:64" ht="12.75" customHeight="1">
      <c r="A763" s="46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</row>
    <row r="764" spans="1:64" ht="12.75" customHeight="1">
      <c r="A764" s="46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</row>
    <row r="765" spans="1:64" ht="12.75" customHeight="1">
      <c r="A765" s="46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</row>
    <row r="766" spans="1:64" ht="12.75" customHeight="1">
      <c r="A766" s="46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</row>
    <row r="767" spans="1:64" ht="12.75" customHeight="1">
      <c r="A767" s="46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</row>
    <row r="768" spans="1:64" ht="12.75" customHeight="1">
      <c r="A768" s="46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</row>
    <row r="769" spans="1:64" ht="12.75" customHeight="1">
      <c r="A769" s="46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</row>
    <row r="770" spans="1:64" ht="12.75" customHeight="1">
      <c r="A770" s="46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</row>
    <row r="771" spans="1:64" ht="12.75" customHeight="1">
      <c r="A771" s="46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</row>
    <row r="772" spans="1:64" ht="12.75" customHeight="1">
      <c r="A772" s="46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</row>
    <row r="773" spans="1:64" ht="12.75" customHeight="1">
      <c r="A773" s="46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</row>
    <row r="774" spans="1:64" ht="12.75" customHeight="1">
      <c r="A774" s="46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</row>
    <row r="775" spans="1:64" ht="12.75" customHeight="1">
      <c r="A775" s="46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</row>
    <row r="776" spans="1:64" ht="12.75" customHeight="1">
      <c r="A776" s="46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</row>
    <row r="777" spans="1:64" ht="12.75" customHeight="1">
      <c r="A777" s="46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</row>
    <row r="778" spans="1:64" ht="12.75" customHeight="1">
      <c r="A778" s="46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</row>
    <row r="779" spans="1:64" ht="12.75" customHeight="1">
      <c r="A779" s="46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</row>
    <row r="780" spans="1:64" ht="12.75" customHeight="1">
      <c r="A780" s="46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</row>
    <row r="781" spans="1:64" ht="12.75" customHeight="1">
      <c r="A781" s="46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</row>
    <row r="782" spans="1:64" ht="12.75" customHeight="1">
      <c r="A782" s="46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</row>
    <row r="783" spans="1:64" ht="12.75" customHeight="1">
      <c r="A783" s="46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</row>
    <row r="784" spans="1:64" ht="12.75" customHeight="1">
      <c r="A784" s="46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</row>
    <row r="785" spans="1:64" ht="12.75" customHeight="1">
      <c r="A785" s="46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</row>
    <row r="786" spans="1:64" ht="12.75" customHeight="1">
      <c r="A786" s="46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</row>
    <row r="787" spans="1:64" ht="12.75" customHeight="1">
      <c r="A787" s="46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</row>
    <row r="788" spans="1:64" ht="12.75" customHeight="1">
      <c r="A788" s="46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</row>
    <row r="789" spans="1:64" ht="12.75" customHeight="1">
      <c r="A789" s="46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</row>
    <row r="790" spans="1:64" ht="12.75" customHeight="1">
      <c r="A790" s="46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</row>
    <row r="791" spans="1:64" ht="12.75" customHeight="1">
      <c r="A791" s="46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</row>
    <row r="792" spans="1:64" ht="12.75" customHeight="1">
      <c r="A792" s="46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</row>
    <row r="793" spans="1:64" ht="12.75" customHeight="1">
      <c r="A793" s="46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</row>
    <row r="794" spans="1:64" ht="12.75" customHeight="1">
      <c r="A794" s="46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</row>
    <row r="795" spans="1:64" ht="12.75" customHeight="1">
      <c r="A795" s="46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</row>
    <row r="796" spans="1:64" ht="12.75" customHeight="1">
      <c r="A796" s="46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</row>
    <row r="797" spans="1:64" ht="12.75" customHeight="1">
      <c r="A797" s="46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</row>
    <row r="798" spans="1:64" ht="12.75" customHeight="1">
      <c r="A798" s="46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</row>
    <row r="799" spans="1:64" ht="12.75" customHeight="1">
      <c r="A799" s="46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</row>
    <row r="800" spans="1:64" ht="12.75" customHeight="1">
      <c r="A800" s="46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</row>
    <row r="801" spans="1:64" ht="12.75" customHeight="1">
      <c r="A801" s="46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</row>
    <row r="802" spans="1:64" ht="12.75" customHeight="1">
      <c r="A802" s="46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</row>
    <row r="803" spans="1:64" ht="12.75" customHeight="1">
      <c r="A803" s="46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</row>
    <row r="804" spans="1:64" ht="12.75" customHeight="1">
      <c r="A804" s="46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</row>
    <row r="805" spans="1:64" ht="12.75" customHeight="1">
      <c r="A805" s="46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</row>
    <row r="806" spans="1:64" ht="12.75" customHeight="1">
      <c r="A806" s="46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</row>
    <row r="807" spans="1:64" ht="12.75" customHeight="1">
      <c r="A807" s="46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</row>
    <row r="808" spans="1:64" ht="12.75" customHeight="1">
      <c r="A808" s="46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</row>
    <row r="809" spans="1:64" ht="12.75" customHeight="1">
      <c r="A809" s="46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</row>
    <row r="810" spans="1:64" ht="12.75" customHeight="1">
      <c r="A810" s="46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</row>
    <row r="811" spans="1:64" ht="12.75" customHeight="1">
      <c r="A811" s="46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</row>
    <row r="812" spans="1:64" ht="12.75" customHeight="1">
      <c r="A812" s="46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</row>
    <row r="813" spans="1:64" ht="12.75" customHeight="1">
      <c r="A813" s="46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</row>
    <row r="814" spans="1:64" ht="12.75" customHeight="1">
      <c r="A814" s="46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</row>
    <row r="815" spans="1:64" ht="12.75" customHeight="1">
      <c r="A815" s="46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</row>
    <row r="816" spans="1:64" ht="12.75" customHeight="1">
      <c r="A816" s="46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</row>
    <row r="817" spans="1:64" ht="12.75" customHeight="1">
      <c r="A817" s="46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</row>
    <row r="818" spans="1:64" ht="12.75" customHeight="1">
      <c r="A818" s="46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</row>
    <row r="819" spans="1:64" ht="12.75" customHeight="1">
      <c r="A819" s="46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</row>
    <row r="820" spans="1:64" ht="12.75" customHeight="1">
      <c r="A820" s="46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</row>
    <row r="821" spans="1:64" ht="12.75" customHeight="1">
      <c r="A821" s="46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</row>
    <row r="822" spans="1:64" ht="12.75" customHeight="1">
      <c r="A822" s="46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</row>
    <row r="823" spans="1:64" ht="12.75" customHeight="1">
      <c r="A823" s="46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</row>
    <row r="824" spans="1:64" ht="12.75" customHeight="1">
      <c r="A824" s="46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</row>
    <row r="825" spans="1:64" ht="12.75" customHeight="1">
      <c r="A825" s="46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</row>
    <row r="826" spans="1:64" ht="12.75" customHeight="1">
      <c r="A826" s="46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</row>
    <row r="827" spans="1:64" ht="12.75" customHeight="1">
      <c r="A827" s="46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</row>
    <row r="828" spans="1:64" ht="12.75" customHeight="1">
      <c r="A828" s="46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</row>
    <row r="829" spans="1:64" ht="12.75" customHeight="1">
      <c r="A829" s="46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</row>
    <row r="830" spans="1:64" ht="12.75" customHeight="1">
      <c r="A830" s="46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</row>
    <row r="831" spans="1:64" ht="12.75" customHeight="1">
      <c r="A831" s="46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</row>
    <row r="832" spans="1:64" ht="12.75" customHeight="1">
      <c r="A832" s="46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</row>
    <row r="833" spans="1:64" ht="12.75" customHeight="1">
      <c r="A833" s="46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</row>
    <row r="834" spans="1:64" ht="12.75" customHeight="1">
      <c r="A834" s="46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</row>
    <row r="835" spans="1:64" ht="12.75" customHeight="1">
      <c r="A835" s="46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</row>
    <row r="836" spans="1:64" ht="12.75" customHeight="1">
      <c r="A836" s="46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</row>
    <row r="837" spans="1:64" ht="12.75" customHeight="1">
      <c r="A837" s="46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</row>
    <row r="838" spans="1:64" ht="12.75" customHeight="1">
      <c r="A838" s="46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</row>
    <row r="839" spans="1:64" ht="12.75" customHeight="1">
      <c r="A839" s="46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</row>
    <row r="840" spans="1:64" ht="12.75" customHeight="1">
      <c r="A840" s="46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</row>
    <row r="841" spans="1:64" ht="12.75" customHeight="1">
      <c r="A841" s="46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</row>
    <row r="842" spans="1:64" ht="12.75" customHeight="1">
      <c r="A842" s="46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</row>
    <row r="843" spans="1:64" ht="12.75" customHeight="1">
      <c r="A843" s="46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</row>
    <row r="844" spans="1:64" ht="12.75" customHeight="1">
      <c r="A844" s="46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</row>
    <row r="845" spans="1:64" ht="12.75" customHeight="1">
      <c r="A845" s="46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</row>
    <row r="846" spans="1:64" ht="12.75" customHeight="1">
      <c r="A846" s="46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</row>
    <row r="847" spans="1:64" ht="12.75" customHeight="1">
      <c r="A847" s="46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</row>
    <row r="848" spans="1:64" ht="12.75" customHeight="1">
      <c r="A848" s="46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</row>
    <row r="849" spans="1:64" ht="12.75" customHeight="1">
      <c r="A849" s="46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</row>
    <row r="850" spans="1:64" ht="12.75" customHeight="1">
      <c r="A850" s="46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</row>
    <row r="851" spans="1:64" ht="12.75" customHeight="1">
      <c r="A851" s="46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</row>
    <row r="852" spans="1:64" ht="12.75" customHeight="1">
      <c r="A852" s="46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</row>
    <row r="853" spans="1:64" ht="12.75" customHeight="1">
      <c r="A853" s="46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</row>
    <row r="854" spans="1:64" ht="12.75" customHeight="1">
      <c r="A854" s="46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</row>
    <row r="855" spans="1:64" ht="12.75" customHeight="1">
      <c r="A855" s="46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</row>
    <row r="856" spans="1:64" ht="12.75" customHeight="1">
      <c r="A856" s="46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</row>
    <row r="857" spans="1:64" ht="12.75" customHeight="1">
      <c r="A857" s="46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</row>
    <row r="858" spans="1:64" ht="12.75" customHeight="1">
      <c r="A858" s="46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</row>
    <row r="859" spans="1:64" ht="12.75" customHeight="1">
      <c r="A859" s="46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</row>
    <row r="860" spans="1:64" ht="12.75" customHeight="1">
      <c r="A860" s="46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</row>
    <row r="861" spans="1:64" ht="12.75" customHeight="1">
      <c r="A861" s="46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</row>
    <row r="862" spans="1:64" ht="12.75" customHeight="1">
      <c r="A862" s="46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</row>
    <row r="863" spans="1:64" ht="12.75" customHeight="1">
      <c r="A863" s="46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</row>
    <row r="864" spans="1:64" ht="12.75" customHeight="1">
      <c r="A864" s="46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</row>
    <row r="865" spans="1:64" ht="12.75" customHeight="1">
      <c r="A865" s="46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</row>
    <row r="866" spans="1:64" ht="12.75" customHeight="1">
      <c r="A866" s="46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</row>
    <row r="867" spans="1:64" ht="12.75" customHeight="1">
      <c r="A867" s="46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</row>
    <row r="868" spans="1:64" ht="12.75" customHeight="1">
      <c r="A868" s="46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</row>
    <row r="869" spans="1:64" ht="12.75" customHeight="1">
      <c r="A869" s="46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</row>
    <row r="870" spans="1:64" ht="12.75" customHeight="1">
      <c r="A870" s="46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</row>
    <row r="871" spans="1:64" ht="12.75" customHeight="1">
      <c r="A871" s="46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</row>
    <row r="872" spans="1:64" ht="12.75" customHeight="1">
      <c r="A872" s="46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</row>
    <row r="873" spans="1:64" ht="12.75" customHeight="1">
      <c r="A873" s="46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</row>
    <row r="874" spans="1:64" ht="12.75" customHeight="1">
      <c r="A874" s="46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</row>
    <row r="875" spans="1:64" ht="12.75" customHeight="1">
      <c r="A875" s="46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</row>
    <row r="876" spans="1:64" ht="12.75" customHeight="1">
      <c r="A876" s="46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</row>
    <row r="877" spans="1:64" ht="12.75" customHeight="1">
      <c r="A877" s="46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</row>
    <row r="878" spans="1:64" ht="12.75" customHeight="1">
      <c r="A878" s="46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</row>
    <row r="879" spans="1:64" ht="12.75" customHeight="1">
      <c r="A879" s="46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</row>
    <row r="880" spans="1:64" ht="12.75" customHeight="1">
      <c r="A880" s="46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</row>
    <row r="881" spans="1:64" ht="12.75" customHeight="1">
      <c r="A881" s="46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</row>
    <row r="882" spans="1:64" ht="12.75" customHeight="1">
      <c r="A882" s="46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</row>
    <row r="883" spans="1:64" ht="12.75" customHeight="1">
      <c r="A883" s="46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</row>
    <row r="884" spans="1:64" ht="12.75" customHeight="1">
      <c r="A884" s="46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</row>
    <row r="885" spans="1:64" ht="12.75" customHeight="1">
      <c r="A885" s="46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</row>
    <row r="886" spans="1:64" ht="12.75" customHeight="1">
      <c r="A886" s="46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</row>
    <row r="887" spans="1:64" ht="12.75" customHeight="1">
      <c r="A887" s="46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</row>
    <row r="888" spans="1:64" ht="12.75" customHeight="1">
      <c r="A888" s="46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</row>
    <row r="889" spans="1:64" ht="12.75" customHeight="1">
      <c r="A889" s="46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</row>
    <row r="890" spans="1:64" ht="12.75" customHeight="1">
      <c r="A890" s="46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</row>
    <row r="891" spans="1:64" ht="12.75" customHeight="1">
      <c r="A891" s="46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</row>
    <row r="892" spans="1:64" ht="12.75" customHeight="1">
      <c r="A892" s="46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</row>
    <row r="893" spans="1:64" ht="12.75" customHeight="1">
      <c r="A893" s="46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</row>
    <row r="894" spans="1:64" ht="12.75" customHeight="1">
      <c r="A894" s="46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</row>
    <row r="895" spans="1:64" ht="12.75" customHeight="1">
      <c r="A895" s="46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</row>
    <row r="896" spans="1:64" ht="12.75" customHeight="1">
      <c r="A896" s="46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</row>
    <row r="897" spans="1:64" ht="12.75" customHeight="1">
      <c r="A897" s="46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</row>
    <row r="898" spans="1:64" ht="12.75" customHeight="1">
      <c r="A898" s="46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</row>
    <row r="899" spans="1:64" ht="12.75" customHeight="1">
      <c r="A899" s="46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</row>
    <row r="900" spans="1:64" ht="12.75" customHeight="1">
      <c r="A900" s="46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</row>
    <row r="901" spans="1:64" ht="12.75" customHeight="1">
      <c r="A901" s="46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</row>
    <row r="902" spans="1:64" ht="12.75" customHeight="1">
      <c r="A902" s="46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</row>
    <row r="903" spans="1:64" ht="12.75" customHeight="1">
      <c r="A903" s="46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</row>
    <row r="904" spans="1:64" ht="12.75" customHeight="1">
      <c r="A904" s="46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</row>
    <row r="905" spans="1:64" ht="12.75" customHeight="1">
      <c r="A905" s="46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</row>
    <row r="906" spans="1:64" ht="12.75" customHeight="1">
      <c r="A906" s="46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</row>
    <row r="907" spans="1:64" ht="12.75" customHeight="1">
      <c r="A907" s="46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</row>
    <row r="908" spans="1:64" ht="12.75" customHeight="1">
      <c r="A908" s="46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</row>
    <row r="909" spans="1:64" ht="12.75" customHeight="1">
      <c r="A909" s="46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</row>
    <row r="910" spans="1:64" ht="12.75" customHeight="1">
      <c r="A910" s="46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</row>
    <row r="911" spans="1:64" ht="12.75" customHeight="1">
      <c r="A911" s="46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</row>
    <row r="912" spans="1:64" ht="12.75" customHeight="1">
      <c r="A912" s="46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</row>
    <row r="913" spans="1:64" ht="12.75" customHeight="1">
      <c r="A913" s="46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</row>
    <row r="914" spans="1:64" ht="12.75" customHeight="1">
      <c r="A914" s="46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</row>
    <row r="915" spans="1:64" ht="12.75" customHeight="1">
      <c r="A915" s="46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</row>
    <row r="916" spans="1:64" ht="12.75" customHeight="1">
      <c r="A916" s="46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</row>
    <row r="917" spans="1:64" ht="12.75" customHeight="1">
      <c r="A917" s="46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</row>
    <row r="918" spans="1:64" ht="12.75" customHeight="1">
      <c r="A918" s="46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</row>
    <row r="919" spans="1:64" ht="12.75" customHeight="1">
      <c r="A919" s="46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</row>
    <row r="920" spans="1:64" ht="12.75" customHeight="1">
      <c r="A920" s="46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</row>
    <row r="921" spans="1:64" ht="12.75" customHeight="1">
      <c r="A921" s="46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</row>
    <row r="922" spans="1:64" ht="12.75" customHeight="1">
      <c r="A922" s="46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</row>
    <row r="923" spans="1:64" ht="12.75" customHeight="1">
      <c r="A923" s="46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spans="1:64" ht="12.75" customHeight="1">
      <c r="A924" s="46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spans="1:64" ht="12.75" customHeight="1">
      <c r="A925" s="46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spans="1:64" ht="12.75" customHeight="1">
      <c r="A926" s="46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spans="1:64" ht="12.75" customHeight="1">
      <c r="A927" s="46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spans="1:64" ht="12.75" customHeight="1">
      <c r="A928" s="46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spans="1:64" ht="12.75" customHeight="1">
      <c r="A929" s="46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spans="1:64" ht="12.75" customHeight="1">
      <c r="A930" s="46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spans="1:64" ht="12.75" customHeight="1">
      <c r="A931" s="46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spans="1:64" ht="12.75" customHeight="1">
      <c r="A932" s="46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spans="1:64" ht="12.75" customHeight="1">
      <c r="A933" s="46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spans="1:64" ht="12.75" customHeight="1">
      <c r="A934" s="46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spans="1:64" ht="12.75" customHeight="1">
      <c r="A935" s="46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</row>
    <row r="936" spans="1:64" ht="12.75" customHeight="1">
      <c r="A936" s="46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</row>
    <row r="937" spans="1:64" ht="12.75" customHeight="1">
      <c r="A937" s="46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</row>
    <row r="938" spans="1:64" ht="12.75" customHeight="1">
      <c r="A938" s="46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</row>
    <row r="939" spans="1:64" ht="12.75" customHeight="1">
      <c r="A939" s="46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</row>
    <row r="940" spans="1:64" ht="12.75" customHeight="1">
      <c r="A940" s="46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</row>
    <row r="941" spans="1:64" ht="12.75" customHeight="1">
      <c r="A941" s="46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</row>
    <row r="942" spans="1:64" ht="12.75" customHeight="1">
      <c r="A942" s="46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</row>
    <row r="943" spans="1:64" ht="12.75" customHeight="1">
      <c r="A943" s="46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</row>
    <row r="944" spans="1:64" ht="12.75" customHeight="1">
      <c r="A944" s="46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</row>
    <row r="945" spans="1:64" ht="12.75" customHeight="1">
      <c r="A945" s="46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</row>
    <row r="946" spans="1:64" ht="12.75" customHeight="1">
      <c r="A946" s="46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</row>
    <row r="947" spans="1:64" ht="12.75" customHeight="1">
      <c r="A947" s="46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</row>
    <row r="948" spans="1:64" ht="12.75" customHeight="1">
      <c r="A948" s="46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</row>
    <row r="949" spans="1:64" ht="12.75" customHeight="1">
      <c r="A949" s="46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</row>
    <row r="950" spans="1:64" ht="12.75" customHeight="1">
      <c r="A950" s="46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</row>
    <row r="951" spans="1:64" ht="12.75" customHeight="1">
      <c r="A951" s="46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</row>
    <row r="952" spans="1:64" ht="12.75" customHeight="1">
      <c r="A952" s="46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</row>
    <row r="953" spans="1:64" ht="12.75" customHeight="1">
      <c r="A953" s="46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</row>
    <row r="954" spans="1:64" ht="12.75" customHeight="1">
      <c r="A954" s="46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</row>
    <row r="955" spans="1:64" ht="12.75" customHeight="1">
      <c r="A955" s="46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</row>
    <row r="956" spans="1:64" ht="12.75" customHeight="1">
      <c r="A956" s="46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</row>
    <row r="957" spans="1:64" ht="12.75" customHeight="1">
      <c r="A957" s="46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</row>
    <row r="958" spans="1:64" ht="12.75" customHeight="1">
      <c r="A958" s="46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</row>
    <row r="959" spans="1:64" ht="12.75" customHeight="1">
      <c r="A959" s="46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</row>
    <row r="960" spans="1:64" ht="12.75" customHeight="1">
      <c r="A960" s="46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</row>
    <row r="961" spans="1:64" ht="12.75" customHeight="1">
      <c r="A961" s="46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</row>
    <row r="962" spans="1:64" ht="12.75" customHeight="1">
      <c r="A962" s="46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</row>
    <row r="963" spans="1:64" ht="12.75" customHeight="1">
      <c r="A963" s="46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</row>
    <row r="964" spans="1:64" ht="12.75" customHeight="1">
      <c r="A964" s="46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</row>
    <row r="965" spans="1:64" ht="12.75" customHeight="1">
      <c r="A965" s="46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</row>
    <row r="966" spans="1:64" ht="12.75" customHeight="1">
      <c r="A966" s="46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</row>
    <row r="967" spans="1:64" ht="12.75" customHeight="1">
      <c r="A967" s="46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</row>
    <row r="968" spans="1:64" ht="12.75" customHeight="1">
      <c r="A968" s="46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</row>
    <row r="969" spans="1:64" ht="12.75" customHeight="1">
      <c r="A969" s="46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</row>
    <row r="970" spans="1:64" ht="12.75" customHeight="1">
      <c r="A970" s="46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</row>
    <row r="971" spans="1:64" ht="12.75" customHeight="1">
      <c r="A971" s="46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</row>
    <row r="972" spans="1:64" ht="12.75" customHeight="1">
      <c r="A972" s="46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</row>
    <row r="973" spans="1:64" ht="12.75" customHeight="1">
      <c r="A973" s="46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</row>
    <row r="974" spans="1:64" ht="12.75" customHeight="1">
      <c r="A974" s="46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</row>
    <row r="975" spans="1:64" ht="12.75" customHeight="1">
      <c r="A975" s="46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</row>
    <row r="976" spans="1:64" ht="12.75" customHeight="1">
      <c r="A976" s="46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</row>
    <row r="977" spans="1:64" ht="12.75" customHeight="1">
      <c r="A977" s="46"/>
      <c r="B977" s="2"/>
      <c r="C977" s="2"/>
      <c r="D977" s="2"/>
      <c r="E977" s="2"/>
      <c r="F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</row>
    <row r="978" spans="1:64" ht="12.75" customHeight="1">
      <c r="A978" s="46"/>
      <c r="B978" s="2"/>
      <c r="C978" s="2"/>
      <c r="D978" s="2"/>
      <c r="E978" s="2"/>
      <c r="F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</row>
    <row r="979" spans="1:64" ht="12.75" customHeight="1">
      <c r="A979" s="46"/>
      <c r="B979" s="2"/>
      <c r="C979" s="2"/>
      <c r="D979" s="2"/>
      <c r="E979" s="2"/>
      <c r="F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</row>
    <row r="980" spans="1:64" ht="12.75" customHeight="1">
      <c r="A980" s="46"/>
      <c r="B980" s="2"/>
      <c r="C980" s="2"/>
      <c r="D980" s="2"/>
      <c r="E980" s="2"/>
      <c r="F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</row>
    <row r="981" spans="1:64" ht="12.75" customHeight="1">
      <c r="A981" s="46"/>
      <c r="B981" s="2"/>
      <c r="C981" s="2"/>
      <c r="D981" s="2"/>
      <c r="E981" s="2"/>
      <c r="F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</row>
    <row r="982" spans="1:64" ht="12.75" customHeight="1">
      <c r="A982" s="46"/>
      <c r="B982" s="2"/>
      <c r="C982" s="2"/>
      <c r="D982" s="2"/>
      <c r="E982" s="2"/>
      <c r="F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</row>
    <row r="983" spans="1:64" ht="12.75" customHeight="1">
      <c r="A983" s="46"/>
      <c r="B983" s="2"/>
      <c r="C983" s="2"/>
      <c r="D983" s="2"/>
      <c r="E983" s="2"/>
      <c r="F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</row>
    <row r="984" spans="1:64" ht="12.75" customHeight="1">
      <c r="A984" s="46"/>
      <c r="B984" s="2"/>
      <c r="C984" s="2"/>
      <c r="D984" s="2"/>
      <c r="E984" s="2"/>
      <c r="F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</row>
    <row r="985" spans="1:64" ht="12.75" customHeight="1">
      <c r="A985" s="46"/>
      <c r="B985" s="2"/>
      <c r="C985" s="2"/>
      <c r="D985" s="2"/>
      <c r="E985" s="2"/>
      <c r="F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</row>
    <row r="986" spans="1:64" ht="12.75" customHeight="1">
      <c r="A986" s="46"/>
      <c r="B986" s="2"/>
      <c r="C986" s="2"/>
      <c r="D986" s="2"/>
      <c r="E986" s="2"/>
      <c r="F986" s="2"/>
      <c r="G986" s="4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</row>
    <row r="987" spans="1:64" ht="12.75" customHeight="1">
      <c r="A987" s="46"/>
      <c r="B987" s="2"/>
      <c r="C987" s="2"/>
      <c r="D987" s="2"/>
      <c r="E987" s="2"/>
      <c r="F987" s="2"/>
      <c r="G987" s="4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</row>
    <row r="988" spans="1:64" ht="12.75" customHeight="1">
      <c r="A988" s="46"/>
      <c r="B988" s="2"/>
      <c r="C988" s="2"/>
      <c r="D988" s="2"/>
      <c r="E988" s="2"/>
      <c r="F988" s="2"/>
      <c r="G988" s="4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</row>
    <row r="989" spans="1:64" ht="12.75" customHeight="1">
      <c r="A989" s="46"/>
      <c r="B989" s="2"/>
      <c r="C989" s="2"/>
      <c r="D989" s="2"/>
      <c r="E989" s="2"/>
      <c r="F989" s="2"/>
      <c r="G989" s="4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</row>
    <row r="990" spans="1:64" ht="12.75" customHeight="1">
      <c r="A990" s="46"/>
      <c r="B990" s="2"/>
      <c r="C990" s="2"/>
      <c r="D990" s="2"/>
      <c r="E990" s="2"/>
      <c r="F990" s="2"/>
      <c r="G990" s="4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</row>
    <row r="991" spans="1:64" ht="12.75" customHeight="1">
      <c r="A991" s="46"/>
      <c r="B991" s="2"/>
      <c r="C991" s="2"/>
      <c r="D991" s="2"/>
      <c r="E991" s="2"/>
      <c r="F991" s="2"/>
      <c r="G991" s="4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</row>
    <row r="992" spans="1:64" ht="12.75" customHeight="1">
      <c r="A992" s="46"/>
      <c r="B992" s="2"/>
      <c r="C992" s="2"/>
      <c r="D992" s="2"/>
      <c r="E992" s="2"/>
      <c r="F992" s="2"/>
      <c r="G992" s="4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</row>
    <row r="993" spans="1:64" ht="12.75" customHeight="1">
      <c r="A993" s="46"/>
      <c r="B993" s="2"/>
      <c r="C993" s="2"/>
      <c r="D993" s="2"/>
      <c r="E993" s="2"/>
      <c r="F993" s="2"/>
      <c r="G993" s="4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</row>
    <row r="994" spans="1:64" ht="12.75" customHeight="1">
      <c r="A994" s="46"/>
      <c r="B994" s="2"/>
      <c r="C994" s="2"/>
      <c r="D994" s="2"/>
      <c r="E994" s="2"/>
      <c r="F994" s="2"/>
      <c r="G994" s="4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</row>
    <row r="995" spans="1:64" ht="12.75" customHeight="1">
      <c r="A995" s="46"/>
      <c r="B995" s="2"/>
      <c r="C995" s="2"/>
      <c r="D995" s="2"/>
      <c r="E995" s="2"/>
      <c r="F995" s="2"/>
      <c r="G995" s="4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</row>
    <row r="996" spans="1:64" ht="12.75" customHeight="1">
      <c r="A996" s="46"/>
      <c r="B996" s="2"/>
      <c r="C996" s="2"/>
      <c r="D996" s="2"/>
      <c r="E996" s="2"/>
      <c r="F996" s="2"/>
      <c r="G996" s="4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</row>
    <row r="997" spans="1:64" ht="12.75" customHeight="1">
      <c r="A997" s="46"/>
      <c r="B997" s="2"/>
      <c r="C997" s="2"/>
      <c r="D997" s="2"/>
      <c r="E997" s="2"/>
      <c r="F997" s="2"/>
      <c r="G997" s="4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</row>
    <row r="998" spans="1:64" ht="12.75" customHeight="1">
      <c r="A998" s="46"/>
      <c r="B998" s="2"/>
      <c r="C998" s="2"/>
      <c r="D998" s="2"/>
      <c r="E998" s="2"/>
      <c r="F998" s="2"/>
      <c r="G998" s="4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</row>
    <row r="999" spans="1:64" ht="12.75" customHeight="1">
      <c r="A999" s="46"/>
      <c r="B999" s="2"/>
      <c r="C999" s="2"/>
      <c r="D999" s="2"/>
      <c r="E999" s="2"/>
      <c r="F999" s="2"/>
      <c r="G999" s="4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</row>
    <row r="1000" spans="1:64" ht="12.75" customHeight="1">
      <c r="A1000" s="46"/>
      <c r="B1000" s="2"/>
      <c r="C1000" s="2"/>
      <c r="D1000" s="2"/>
      <c r="E1000" s="2"/>
      <c r="F1000" s="2"/>
      <c r="G1000" s="4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</row>
    <row r="1001" spans="1:64" ht="12.75" customHeight="1">
      <c r="A1001" s="46"/>
      <c r="B1001" s="2"/>
      <c r="C1001" s="2"/>
      <c r="D1001" s="2"/>
      <c r="E1001" s="2"/>
      <c r="F1001" s="2"/>
      <c r="G1001" s="4"/>
      <c r="H1001" s="3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</row>
    <row r="1002" spans="1:64" ht="12.75" customHeight="1">
      <c r="A1002" s="46"/>
      <c r="B1002" s="2"/>
      <c r="C1002" s="2"/>
      <c r="D1002" s="2"/>
      <c r="E1002" s="2"/>
      <c r="F1002" s="2"/>
      <c r="G1002" s="4"/>
      <c r="H1002" s="3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</row>
    <row r="1003" spans="1:64" ht="12.75" customHeight="1">
      <c r="A1003" s="46"/>
      <c r="B1003" s="2"/>
      <c r="C1003" s="2"/>
      <c r="D1003" s="2"/>
      <c r="E1003" s="2"/>
      <c r="F1003" s="2"/>
      <c r="G1003" s="4"/>
      <c r="H1003" s="3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</row>
  </sheetData>
  <sheetProtection/>
  <mergeCells count="14">
    <mergeCell ref="A40:A42"/>
    <mergeCell ref="A45:A46"/>
    <mergeCell ref="A17:A19"/>
    <mergeCell ref="A20:A21"/>
    <mergeCell ref="A22:A24"/>
    <mergeCell ref="A27:A28"/>
    <mergeCell ref="A29:A31"/>
    <mergeCell ref="A34:A38"/>
    <mergeCell ref="I3:I5"/>
    <mergeCell ref="B4:D5"/>
    <mergeCell ref="G4:G6"/>
    <mergeCell ref="B3:D3"/>
    <mergeCell ref="A13:A14"/>
    <mergeCell ref="A15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99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2" width="3.28125" style="0" customWidth="1"/>
    <col min="53" max="54" width="3.140625" style="0" customWidth="1"/>
    <col min="55" max="60" width="12.28125" style="0" customWidth="1"/>
  </cols>
  <sheetData>
    <row r="1" spans="1:60" ht="8.25" customHeight="1">
      <c r="A1" s="1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" customHeight="1">
      <c r="A2" s="1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4" customHeight="1">
      <c r="A3" s="8"/>
      <c r="B3" s="112" t="s">
        <v>14</v>
      </c>
      <c r="C3" s="112"/>
      <c r="D3" s="113"/>
      <c r="E3" s="67"/>
      <c r="F3" s="67"/>
      <c r="G3" s="10"/>
      <c r="H3" s="9"/>
      <c r="I3" s="105" t="s">
        <v>22</v>
      </c>
      <c r="J3" s="11" t="s">
        <v>2</v>
      </c>
      <c r="K3" s="76">
        <v>29</v>
      </c>
      <c r="L3" s="77">
        <v>26</v>
      </c>
      <c r="M3" s="76">
        <v>20</v>
      </c>
      <c r="N3" s="77">
        <v>39.5</v>
      </c>
      <c r="O3" s="76">
        <v>42</v>
      </c>
      <c r="P3" s="78">
        <v>38.5</v>
      </c>
      <c r="Q3" s="79">
        <v>29.5</v>
      </c>
      <c r="R3" s="78">
        <v>30.5</v>
      </c>
      <c r="S3" s="79">
        <v>39</v>
      </c>
      <c r="T3" s="78">
        <v>42</v>
      </c>
      <c r="U3" s="80">
        <v>25</v>
      </c>
      <c r="V3" s="81">
        <v>21</v>
      </c>
      <c r="W3" s="80">
        <v>38</v>
      </c>
      <c r="X3" s="81">
        <v>12</v>
      </c>
      <c r="Y3" s="80">
        <v>42</v>
      </c>
      <c r="Z3" s="81">
        <v>37</v>
      </c>
      <c r="AA3" s="80">
        <v>39</v>
      </c>
      <c r="AB3" s="81">
        <v>36</v>
      </c>
      <c r="AC3" s="80">
        <v>28</v>
      </c>
      <c r="AD3" s="81">
        <v>32.5</v>
      </c>
      <c r="AE3" s="79">
        <v>35</v>
      </c>
      <c r="AF3" s="78">
        <v>42</v>
      </c>
      <c r="AG3" s="79">
        <v>37</v>
      </c>
      <c r="AH3" s="78">
        <v>41</v>
      </c>
      <c r="AI3" s="79">
        <v>29</v>
      </c>
      <c r="AJ3" s="78">
        <v>17</v>
      </c>
      <c r="AK3" s="79">
        <v>22</v>
      </c>
      <c r="AL3" s="78">
        <v>23</v>
      </c>
      <c r="AM3" s="79">
        <v>24.5</v>
      </c>
      <c r="AN3" s="78">
        <v>29</v>
      </c>
      <c r="AO3" s="80">
        <v>35.5</v>
      </c>
      <c r="AP3" s="81">
        <v>20</v>
      </c>
      <c r="AQ3" s="80">
        <v>38</v>
      </c>
      <c r="AR3" s="81">
        <v>41</v>
      </c>
      <c r="AS3" s="80">
        <v>13</v>
      </c>
      <c r="AT3" s="81">
        <v>23</v>
      </c>
      <c r="AU3" s="80">
        <v>40</v>
      </c>
      <c r="AV3" s="81">
        <v>34</v>
      </c>
      <c r="AW3" s="80">
        <v>33</v>
      </c>
      <c r="AX3" s="81">
        <v>28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28.5" customHeight="1">
      <c r="A4" s="1"/>
      <c r="B4" s="109" t="s">
        <v>156</v>
      </c>
      <c r="C4" s="109"/>
      <c r="D4" s="110"/>
      <c r="E4" s="66"/>
      <c r="F4" s="62"/>
      <c r="G4" s="108" t="s">
        <v>3</v>
      </c>
      <c r="H4" s="13"/>
      <c r="I4" s="106"/>
      <c r="J4" s="14" t="s">
        <v>4</v>
      </c>
      <c r="K4" s="15">
        <v>40</v>
      </c>
      <c r="L4" s="16">
        <v>40</v>
      </c>
      <c r="M4" s="15">
        <v>15</v>
      </c>
      <c r="N4" s="16">
        <v>40</v>
      </c>
      <c r="O4" s="15">
        <v>40</v>
      </c>
      <c r="P4" s="16">
        <v>40</v>
      </c>
      <c r="Q4" s="15">
        <v>40</v>
      </c>
      <c r="R4" s="16">
        <v>40</v>
      </c>
      <c r="S4" s="15">
        <v>40</v>
      </c>
      <c r="T4" s="16">
        <v>40</v>
      </c>
      <c r="U4" s="17">
        <v>20</v>
      </c>
      <c r="V4" s="18">
        <v>15</v>
      </c>
      <c r="W4" s="17">
        <v>40</v>
      </c>
      <c r="X4" s="18">
        <v>15</v>
      </c>
      <c r="Y4" s="17">
        <v>40</v>
      </c>
      <c r="Z4" s="18">
        <v>25</v>
      </c>
      <c r="AA4" s="17">
        <v>40</v>
      </c>
      <c r="AB4" s="18">
        <v>25</v>
      </c>
      <c r="AC4" s="17">
        <v>20</v>
      </c>
      <c r="AD4" s="18">
        <v>25</v>
      </c>
      <c r="AE4" s="15">
        <v>25</v>
      </c>
      <c r="AF4" s="16">
        <v>40</v>
      </c>
      <c r="AG4" s="15">
        <v>35</v>
      </c>
      <c r="AH4" s="16">
        <v>40</v>
      </c>
      <c r="AI4" s="15">
        <v>40</v>
      </c>
      <c r="AJ4" s="16">
        <v>40</v>
      </c>
      <c r="AK4" s="15">
        <v>15</v>
      </c>
      <c r="AL4" s="16">
        <v>15</v>
      </c>
      <c r="AM4" s="15">
        <v>40</v>
      </c>
      <c r="AN4" s="16">
        <v>40</v>
      </c>
      <c r="AO4" s="17">
        <v>25</v>
      </c>
      <c r="AP4" s="18">
        <v>15</v>
      </c>
      <c r="AQ4" s="17">
        <v>35</v>
      </c>
      <c r="AR4" s="18">
        <v>40</v>
      </c>
      <c r="AS4" s="17">
        <v>15</v>
      </c>
      <c r="AT4" s="18">
        <v>15</v>
      </c>
      <c r="AU4" s="17">
        <v>35</v>
      </c>
      <c r="AV4" s="18">
        <v>25</v>
      </c>
      <c r="AW4" s="17">
        <v>25</v>
      </c>
      <c r="AX4" s="18">
        <v>20</v>
      </c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8.5" customHeight="1">
      <c r="A5" s="19"/>
      <c r="B5" s="111"/>
      <c r="C5" s="111"/>
      <c r="D5" s="111"/>
      <c r="E5" s="69"/>
      <c r="F5" s="62"/>
      <c r="G5" s="106"/>
      <c r="H5" s="13"/>
      <c r="I5" s="107"/>
      <c r="J5" s="20" t="s">
        <v>5</v>
      </c>
      <c r="K5" s="21" t="s">
        <v>153</v>
      </c>
      <c r="L5" s="22" t="s">
        <v>153</v>
      </c>
      <c r="M5" s="21"/>
      <c r="N5" s="22"/>
      <c r="O5" s="21"/>
      <c r="P5" s="22"/>
      <c r="Q5" s="21" t="s">
        <v>154</v>
      </c>
      <c r="R5" s="22" t="s">
        <v>154</v>
      </c>
      <c r="S5" s="21"/>
      <c r="T5" s="22"/>
      <c r="U5" s="23"/>
      <c r="V5" s="24"/>
      <c r="W5" s="23"/>
      <c r="X5" s="24"/>
      <c r="Y5" s="23"/>
      <c r="Z5" s="24"/>
      <c r="AA5" s="23"/>
      <c r="AB5" s="24"/>
      <c r="AC5" s="23"/>
      <c r="AD5" s="24"/>
      <c r="AE5" s="21"/>
      <c r="AF5" s="22"/>
      <c r="AG5" s="21"/>
      <c r="AH5" s="22"/>
      <c r="AI5" s="21" t="s">
        <v>153</v>
      </c>
      <c r="AJ5" s="22" t="s">
        <v>153</v>
      </c>
      <c r="AK5" s="21"/>
      <c r="AL5" s="22"/>
      <c r="AM5" s="21" t="s">
        <v>154</v>
      </c>
      <c r="AN5" s="22" t="s">
        <v>154</v>
      </c>
      <c r="AO5" s="23"/>
      <c r="AP5" s="24"/>
      <c r="AQ5" s="23" t="s">
        <v>324</v>
      </c>
      <c r="AR5" s="24" t="s">
        <v>324</v>
      </c>
      <c r="AS5" s="23"/>
      <c r="AT5" s="24"/>
      <c r="AU5" s="23"/>
      <c r="AV5" s="24"/>
      <c r="AW5" s="23"/>
      <c r="AX5" s="24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 customHeight="1">
      <c r="A6" s="19"/>
      <c r="B6" s="26" t="s">
        <v>6</v>
      </c>
      <c r="C6" s="26" t="s">
        <v>7</v>
      </c>
      <c r="D6" s="26" t="s">
        <v>41</v>
      </c>
      <c r="E6" s="54" t="s">
        <v>53</v>
      </c>
      <c r="F6" s="54" t="s">
        <v>54</v>
      </c>
      <c r="G6" s="107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 customHeight="1">
      <c r="A7" s="1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A8" s="45">
        <v>1</v>
      </c>
      <c r="B8" s="43" t="s">
        <v>18</v>
      </c>
      <c r="C8" s="43" t="s">
        <v>146</v>
      </c>
      <c r="D8" s="43" t="s">
        <v>147</v>
      </c>
      <c r="E8" s="60" t="s">
        <v>235</v>
      </c>
      <c r="F8" s="60" t="s">
        <v>236</v>
      </c>
      <c r="G8" s="72">
        <f aca="true" t="shared" si="0" ref="G8:G19">I8/$I$20</f>
        <v>1</v>
      </c>
      <c r="H8" s="75"/>
      <c r="I8" s="73">
        <f aca="true" t="shared" si="1" ref="I8:I19">SUM(K8:AX8)</f>
        <v>67</v>
      </c>
      <c r="J8" s="32"/>
      <c r="K8" s="15">
        <v>2</v>
      </c>
      <c r="L8" s="16">
        <v>2</v>
      </c>
      <c r="M8" s="15">
        <v>2</v>
      </c>
      <c r="N8" s="16">
        <v>2</v>
      </c>
      <c r="O8" s="15">
        <v>1</v>
      </c>
      <c r="P8" s="16">
        <v>2</v>
      </c>
      <c r="Q8" s="15">
        <v>1</v>
      </c>
      <c r="R8" s="16">
        <v>1</v>
      </c>
      <c r="S8" s="15">
        <v>2</v>
      </c>
      <c r="T8" s="16">
        <v>2</v>
      </c>
      <c r="U8" s="17">
        <v>2</v>
      </c>
      <c r="V8" s="18">
        <v>2</v>
      </c>
      <c r="W8" s="17">
        <v>2</v>
      </c>
      <c r="X8" s="18">
        <v>2</v>
      </c>
      <c r="Y8" s="17">
        <v>2</v>
      </c>
      <c r="Z8" s="18">
        <v>1</v>
      </c>
      <c r="AA8" s="17">
        <v>2</v>
      </c>
      <c r="AB8" s="18">
        <v>2</v>
      </c>
      <c r="AC8" s="17">
        <v>1</v>
      </c>
      <c r="AD8" s="18">
        <v>1</v>
      </c>
      <c r="AE8" s="15">
        <v>1</v>
      </c>
      <c r="AF8" s="16">
        <v>1</v>
      </c>
      <c r="AG8" s="15">
        <v>1</v>
      </c>
      <c r="AH8" s="16">
        <v>1</v>
      </c>
      <c r="AI8" s="15">
        <v>1</v>
      </c>
      <c r="AJ8" s="16">
        <v>2</v>
      </c>
      <c r="AK8" s="15">
        <v>2</v>
      </c>
      <c r="AL8" s="16">
        <v>2</v>
      </c>
      <c r="AM8" s="15">
        <v>1</v>
      </c>
      <c r="AN8" s="16">
        <v>2</v>
      </c>
      <c r="AO8" s="17">
        <v>1</v>
      </c>
      <c r="AP8" s="18">
        <v>2</v>
      </c>
      <c r="AQ8" s="17">
        <v>2</v>
      </c>
      <c r="AR8" s="18">
        <v>2</v>
      </c>
      <c r="AS8" s="17">
        <v>2</v>
      </c>
      <c r="AT8" s="18">
        <v>2</v>
      </c>
      <c r="AU8" s="17">
        <v>2</v>
      </c>
      <c r="AV8" s="18">
        <v>2</v>
      </c>
      <c r="AW8" s="17">
        <v>2</v>
      </c>
      <c r="AX8" s="18">
        <v>2</v>
      </c>
      <c r="AY8" s="2">
        <f aca="true" t="shared" si="2" ref="AY8:AY19">SUM(K8:T8)</f>
        <v>17</v>
      </c>
      <c r="AZ8" s="2">
        <f aca="true" t="shared" si="3" ref="AZ8:AZ19">SUM(U8:AD8)</f>
        <v>17</v>
      </c>
      <c r="BA8" s="2">
        <f aca="true" t="shared" si="4" ref="BA8:BA19">SUM(AE8:AN8)</f>
        <v>14</v>
      </c>
      <c r="BB8" s="2">
        <f aca="true" t="shared" si="5" ref="BB8:BB19">SUM(AO8:AX8)</f>
        <v>19</v>
      </c>
      <c r="BC8" s="2"/>
      <c r="BD8" s="2"/>
      <c r="BE8" s="2"/>
      <c r="BF8" s="2"/>
      <c r="BG8" s="2"/>
      <c r="BH8" s="2"/>
    </row>
    <row r="9" spans="1:60" ht="15" customHeight="1">
      <c r="A9" s="45">
        <v>2</v>
      </c>
      <c r="B9" s="43" t="s">
        <v>33</v>
      </c>
      <c r="C9" s="43" t="s">
        <v>316</v>
      </c>
      <c r="D9" s="43" t="s">
        <v>317</v>
      </c>
      <c r="E9" s="40" t="s">
        <v>318</v>
      </c>
      <c r="F9" s="40" t="s">
        <v>97</v>
      </c>
      <c r="G9" s="72">
        <f t="shared" si="0"/>
        <v>0.9850746268656716</v>
      </c>
      <c r="H9" s="75"/>
      <c r="I9" s="73">
        <f t="shared" si="1"/>
        <v>66</v>
      </c>
      <c r="J9" s="32"/>
      <c r="K9" s="15">
        <v>1</v>
      </c>
      <c r="L9" s="16">
        <v>1</v>
      </c>
      <c r="M9" s="15">
        <v>2</v>
      </c>
      <c r="N9" s="16">
        <v>1</v>
      </c>
      <c r="O9" s="15">
        <v>2</v>
      </c>
      <c r="P9" s="16">
        <v>2</v>
      </c>
      <c r="Q9" s="15">
        <v>2</v>
      </c>
      <c r="R9" s="16">
        <v>1</v>
      </c>
      <c r="S9" s="15">
        <v>2</v>
      </c>
      <c r="T9" s="16">
        <v>2</v>
      </c>
      <c r="U9" s="17">
        <v>2</v>
      </c>
      <c r="V9" s="18">
        <v>2</v>
      </c>
      <c r="W9" s="17">
        <v>2</v>
      </c>
      <c r="X9" s="18">
        <v>1</v>
      </c>
      <c r="Y9" s="17">
        <v>2</v>
      </c>
      <c r="Z9" s="18">
        <v>2</v>
      </c>
      <c r="AA9" s="17">
        <v>2</v>
      </c>
      <c r="AB9" s="18">
        <v>2</v>
      </c>
      <c r="AC9" s="17">
        <v>2</v>
      </c>
      <c r="AD9" s="18">
        <v>2</v>
      </c>
      <c r="AE9" s="15">
        <v>1</v>
      </c>
      <c r="AF9" s="16">
        <v>1</v>
      </c>
      <c r="AG9" s="15">
        <v>1</v>
      </c>
      <c r="AH9" s="16">
        <v>1</v>
      </c>
      <c r="AI9" s="15">
        <v>1</v>
      </c>
      <c r="AJ9" s="16">
        <v>1</v>
      </c>
      <c r="AK9" s="15">
        <v>2</v>
      </c>
      <c r="AL9" s="16">
        <v>2</v>
      </c>
      <c r="AM9" s="15">
        <v>1</v>
      </c>
      <c r="AN9" s="16">
        <v>2</v>
      </c>
      <c r="AO9" s="17">
        <v>1</v>
      </c>
      <c r="AP9" s="18">
        <v>2</v>
      </c>
      <c r="AQ9" s="17">
        <v>2</v>
      </c>
      <c r="AR9" s="18">
        <v>2</v>
      </c>
      <c r="AS9" s="17">
        <v>2</v>
      </c>
      <c r="AT9" s="18">
        <v>1</v>
      </c>
      <c r="AU9" s="17">
        <v>2</v>
      </c>
      <c r="AV9" s="18">
        <v>2</v>
      </c>
      <c r="AW9" s="17">
        <v>2</v>
      </c>
      <c r="AX9" s="18">
        <v>2</v>
      </c>
      <c r="AY9" s="2">
        <f t="shared" si="2"/>
        <v>16</v>
      </c>
      <c r="AZ9" s="2">
        <f t="shared" si="3"/>
        <v>19</v>
      </c>
      <c r="BA9" s="2">
        <f t="shared" si="4"/>
        <v>13</v>
      </c>
      <c r="BB9" s="2">
        <f t="shared" si="5"/>
        <v>18</v>
      </c>
      <c r="BC9" s="2"/>
      <c r="BD9" s="2"/>
      <c r="BE9" s="2"/>
      <c r="BF9" s="2"/>
      <c r="BG9" s="2"/>
      <c r="BH9" s="2"/>
    </row>
    <row r="10" spans="1:60" ht="15" customHeight="1">
      <c r="A10" s="45">
        <v>3</v>
      </c>
      <c r="B10" s="43" t="s">
        <v>76</v>
      </c>
      <c r="C10" s="43" t="s">
        <v>144</v>
      </c>
      <c r="D10" s="43" t="s">
        <v>145</v>
      </c>
      <c r="E10" s="40" t="s">
        <v>217</v>
      </c>
      <c r="F10" s="40" t="s">
        <v>97</v>
      </c>
      <c r="G10" s="72">
        <f t="shared" si="0"/>
        <v>0.9253731343283582</v>
      </c>
      <c r="H10" s="75" t="s">
        <v>329</v>
      </c>
      <c r="I10" s="73">
        <f>SUM(K10:AX10)</f>
        <v>62</v>
      </c>
      <c r="J10" s="32"/>
      <c r="K10" s="15">
        <v>2</v>
      </c>
      <c r="L10" s="16">
        <v>1</v>
      </c>
      <c r="M10" s="15">
        <v>2</v>
      </c>
      <c r="N10" s="16">
        <v>2</v>
      </c>
      <c r="O10" s="15">
        <v>2</v>
      </c>
      <c r="P10" s="16">
        <v>2</v>
      </c>
      <c r="Q10" s="15">
        <v>2</v>
      </c>
      <c r="R10" s="16">
        <v>1</v>
      </c>
      <c r="S10" s="15">
        <v>1</v>
      </c>
      <c r="T10" s="16">
        <v>2</v>
      </c>
      <c r="U10" s="17">
        <v>2</v>
      </c>
      <c r="V10" s="18">
        <v>2</v>
      </c>
      <c r="W10" s="17">
        <v>2</v>
      </c>
      <c r="X10" s="18">
        <v>2</v>
      </c>
      <c r="Y10" s="17">
        <v>1</v>
      </c>
      <c r="Z10" s="18">
        <v>1</v>
      </c>
      <c r="AA10" s="17">
        <v>1</v>
      </c>
      <c r="AB10" s="18">
        <v>2</v>
      </c>
      <c r="AC10" s="17">
        <v>2</v>
      </c>
      <c r="AD10" s="18">
        <v>1</v>
      </c>
      <c r="AE10" s="15">
        <v>1</v>
      </c>
      <c r="AF10" s="16">
        <v>1</v>
      </c>
      <c r="AG10" s="15">
        <v>2</v>
      </c>
      <c r="AH10" s="16">
        <v>1</v>
      </c>
      <c r="AI10" s="15">
        <v>2</v>
      </c>
      <c r="AJ10" s="16">
        <v>2</v>
      </c>
      <c r="AK10" s="15">
        <v>1</v>
      </c>
      <c r="AL10" s="16">
        <v>1</v>
      </c>
      <c r="AM10" s="15">
        <v>2</v>
      </c>
      <c r="AN10" s="16">
        <v>1</v>
      </c>
      <c r="AO10" s="17">
        <v>2</v>
      </c>
      <c r="AP10" s="18">
        <v>1</v>
      </c>
      <c r="AQ10" s="17">
        <v>1</v>
      </c>
      <c r="AR10" s="18">
        <v>1</v>
      </c>
      <c r="AS10" s="17">
        <v>2</v>
      </c>
      <c r="AT10" s="18">
        <v>1</v>
      </c>
      <c r="AU10" s="17">
        <v>2</v>
      </c>
      <c r="AV10" s="18">
        <v>2</v>
      </c>
      <c r="AW10" s="17">
        <v>1</v>
      </c>
      <c r="AX10" s="18">
        <v>2</v>
      </c>
      <c r="AY10" s="2">
        <f>SUM(K10:T10)</f>
        <v>17</v>
      </c>
      <c r="AZ10" s="2">
        <f>SUM(U10:AD10)</f>
        <v>16</v>
      </c>
      <c r="BA10" s="2">
        <f>SUM(AE10:AN10)</f>
        <v>14</v>
      </c>
      <c r="BB10" s="2">
        <f>SUM(AO10:AX10)</f>
        <v>15</v>
      </c>
      <c r="BC10" s="2"/>
      <c r="BD10" s="2"/>
      <c r="BE10" s="2"/>
      <c r="BF10" s="2"/>
      <c r="BG10" s="2"/>
      <c r="BH10" s="2"/>
    </row>
    <row r="11" spans="1:60" ht="15" customHeight="1">
      <c r="A11" s="45">
        <v>4</v>
      </c>
      <c r="B11" s="43" t="s">
        <v>306</v>
      </c>
      <c r="C11" s="43" t="s">
        <v>307</v>
      </c>
      <c r="D11" s="43" t="s">
        <v>308</v>
      </c>
      <c r="E11" s="40" t="s">
        <v>309</v>
      </c>
      <c r="F11" s="40" t="s">
        <v>310</v>
      </c>
      <c r="G11" s="72">
        <f t="shared" si="0"/>
        <v>0.9253731343283582</v>
      </c>
      <c r="H11" s="75" t="s">
        <v>329</v>
      </c>
      <c r="I11" s="73">
        <f>SUM(K11:AX11)</f>
        <v>62</v>
      </c>
      <c r="J11" s="32"/>
      <c r="K11" s="15">
        <v>2</v>
      </c>
      <c r="L11" s="16">
        <v>2</v>
      </c>
      <c r="M11" s="15">
        <v>2</v>
      </c>
      <c r="N11" s="16">
        <v>2</v>
      </c>
      <c r="O11" s="15">
        <v>2</v>
      </c>
      <c r="P11" s="16">
        <v>2</v>
      </c>
      <c r="Q11" s="15">
        <v>1</v>
      </c>
      <c r="R11" s="16">
        <v>1</v>
      </c>
      <c r="S11" s="15">
        <v>2</v>
      </c>
      <c r="T11" s="16">
        <v>2</v>
      </c>
      <c r="U11" s="17">
        <v>2</v>
      </c>
      <c r="V11" s="18">
        <v>2</v>
      </c>
      <c r="W11" s="17">
        <v>2</v>
      </c>
      <c r="X11" s="18">
        <v>1</v>
      </c>
      <c r="Y11" s="17">
        <v>0</v>
      </c>
      <c r="Z11" s="18">
        <v>1</v>
      </c>
      <c r="AA11" s="17">
        <v>2</v>
      </c>
      <c r="AB11" s="18">
        <v>1</v>
      </c>
      <c r="AC11" s="17">
        <v>1</v>
      </c>
      <c r="AD11" s="18">
        <v>1</v>
      </c>
      <c r="AE11" s="15">
        <v>1</v>
      </c>
      <c r="AF11" s="16">
        <v>1</v>
      </c>
      <c r="AG11" s="15">
        <v>2</v>
      </c>
      <c r="AH11" s="16">
        <v>1</v>
      </c>
      <c r="AI11" s="15">
        <v>2</v>
      </c>
      <c r="AJ11" s="16">
        <v>2</v>
      </c>
      <c r="AK11" s="15">
        <v>2</v>
      </c>
      <c r="AL11" s="16">
        <v>1</v>
      </c>
      <c r="AM11" s="15">
        <v>1</v>
      </c>
      <c r="AN11" s="16">
        <v>1</v>
      </c>
      <c r="AO11" s="17">
        <v>2</v>
      </c>
      <c r="AP11" s="18">
        <v>1</v>
      </c>
      <c r="AQ11" s="17">
        <v>1</v>
      </c>
      <c r="AR11" s="18">
        <v>2</v>
      </c>
      <c r="AS11" s="17">
        <v>2</v>
      </c>
      <c r="AT11" s="18">
        <v>2</v>
      </c>
      <c r="AU11" s="17">
        <v>2</v>
      </c>
      <c r="AV11" s="18">
        <v>1</v>
      </c>
      <c r="AW11" s="17">
        <v>2</v>
      </c>
      <c r="AX11" s="18">
        <v>2</v>
      </c>
      <c r="AY11" s="2">
        <f>SUM(K11:T11)</f>
        <v>18</v>
      </c>
      <c r="AZ11" s="2">
        <f>SUM(U11:AD11)</f>
        <v>13</v>
      </c>
      <c r="BA11" s="2">
        <f>SUM(AE11:AN11)</f>
        <v>14</v>
      </c>
      <c r="BB11" s="2">
        <f>SUM(AO11:AX11)</f>
        <v>17</v>
      </c>
      <c r="BC11" s="2"/>
      <c r="BD11" s="2"/>
      <c r="BE11" s="2"/>
      <c r="BF11" s="2"/>
      <c r="BG11" s="2"/>
      <c r="BH11" s="2"/>
    </row>
    <row r="12" spans="1:60" ht="15" customHeight="1">
      <c r="A12" s="45">
        <v>5</v>
      </c>
      <c r="B12" s="43" t="s">
        <v>205</v>
      </c>
      <c r="C12" s="43" t="s">
        <v>206</v>
      </c>
      <c r="D12" s="43" t="s">
        <v>207</v>
      </c>
      <c r="E12" s="40" t="s">
        <v>208</v>
      </c>
      <c r="F12" s="40" t="s">
        <v>78</v>
      </c>
      <c r="G12" s="72">
        <f t="shared" si="0"/>
        <v>0.8805970149253731</v>
      </c>
      <c r="H12" s="75"/>
      <c r="I12" s="73">
        <f t="shared" si="1"/>
        <v>59</v>
      </c>
      <c r="J12" s="32"/>
      <c r="K12" s="15">
        <v>1</v>
      </c>
      <c r="L12" s="16">
        <v>2</v>
      </c>
      <c r="M12" s="15">
        <v>2</v>
      </c>
      <c r="N12" s="16">
        <v>2</v>
      </c>
      <c r="O12" s="15">
        <v>1</v>
      </c>
      <c r="P12" s="16">
        <v>2</v>
      </c>
      <c r="Q12" s="15">
        <v>1</v>
      </c>
      <c r="R12" s="16">
        <v>1</v>
      </c>
      <c r="S12" s="15">
        <v>2</v>
      </c>
      <c r="T12" s="16">
        <v>1</v>
      </c>
      <c r="U12" s="17">
        <v>1</v>
      </c>
      <c r="V12" s="18">
        <v>2</v>
      </c>
      <c r="W12" s="17">
        <v>2</v>
      </c>
      <c r="X12" s="18">
        <v>2</v>
      </c>
      <c r="Y12" s="17">
        <v>1</v>
      </c>
      <c r="Z12" s="18">
        <v>1</v>
      </c>
      <c r="AA12" s="17">
        <v>1</v>
      </c>
      <c r="AB12" s="18">
        <v>2</v>
      </c>
      <c r="AC12" s="17">
        <v>1</v>
      </c>
      <c r="AD12" s="18">
        <v>1</v>
      </c>
      <c r="AE12" s="15">
        <v>1</v>
      </c>
      <c r="AF12" s="16">
        <v>1</v>
      </c>
      <c r="AG12" s="15">
        <v>1</v>
      </c>
      <c r="AH12" s="16">
        <v>1</v>
      </c>
      <c r="AI12" s="15">
        <v>1</v>
      </c>
      <c r="AJ12" s="16">
        <v>2</v>
      </c>
      <c r="AK12" s="15">
        <v>2</v>
      </c>
      <c r="AL12" s="16">
        <v>2</v>
      </c>
      <c r="AM12" s="15">
        <v>1</v>
      </c>
      <c r="AN12" s="16">
        <v>2</v>
      </c>
      <c r="AO12" s="17">
        <v>1</v>
      </c>
      <c r="AP12" s="18">
        <v>2</v>
      </c>
      <c r="AQ12" s="17">
        <v>1</v>
      </c>
      <c r="AR12" s="18">
        <v>1</v>
      </c>
      <c r="AS12" s="17">
        <v>2</v>
      </c>
      <c r="AT12" s="18">
        <v>2</v>
      </c>
      <c r="AU12" s="17">
        <v>2</v>
      </c>
      <c r="AV12" s="18">
        <v>1</v>
      </c>
      <c r="AW12" s="17">
        <v>2</v>
      </c>
      <c r="AX12" s="18">
        <v>2</v>
      </c>
      <c r="AY12" s="2">
        <f t="shared" si="2"/>
        <v>15</v>
      </c>
      <c r="AZ12" s="2">
        <f t="shared" si="3"/>
        <v>14</v>
      </c>
      <c r="BA12" s="2">
        <f t="shared" si="4"/>
        <v>14</v>
      </c>
      <c r="BB12" s="2">
        <f t="shared" si="5"/>
        <v>16</v>
      </c>
      <c r="BC12" s="2"/>
      <c r="BD12" s="2"/>
      <c r="BE12" s="2"/>
      <c r="BF12" s="2"/>
      <c r="BG12" s="2"/>
      <c r="BH12" s="2"/>
    </row>
    <row r="13" spans="1:60" ht="15" customHeight="1">
      <c r="A13" s="45">
        <v>6</v>
      </c>
      <c r="B13" s="43" t="s">
        <v>23</v>
      </c>
      <c r="C13" s="43" t="s">
        <v>284</v>
      </c>
      <c r="D13" s="43"/>
      <c r="E13" s="40" t="s">
        <v>285</v>
      </c>
      <c r="F13" s="40" t="s">
        <v>273</v>
      </c>
      <c r="G13" s="59">
        <f t="shared" si="0"/>
        <v>0.8656716417910447</v>
      </c>
      <c r="H13" s="74"/>
      <c r="I13" s="31">
        <f t="shared" si="1"/>
        <v>58</v>
      </c>
      <c r="J13" s="32"/>
      <c r="K13" s="15">
        <v>2</v>
      </c>
      <c r="L13" s="16">
        <v>2</v>
      </c>
      <c r="M13" s="15">
        <v>2</v>
      </c>
      <c r="N13" s="16">
        <v>2</v>
      </c>
      <c r="O13" s="15">
        <v>1</v>
      </c>
      <c r="P13" s="16">
        <v>2</v>
      </c>
      <c r="Q13" s="15">
        <v>1</v>
      </c>
      <c r="R13" s="16">
        <v>1</v>
      </c>
      <c r="S13" s="15">
        <v>2</v>
      </c>
      <c r="T13" s="16">
        <v>1</v>
      </c>
      <c r="U13" s="17">
        <v>2</v>
      </c>
      <c r="V13" s="18">
        <v>2</v>
      </c>
      <c r="W13" s="17">
        <v>0</v>
      </c>
      <c r="X13" s="18">
        <v>2</v>
      </c>
      <c r="Y13" s="17">
        <v>1</v>
      </c>
      <c r="Z13" s="18">
        <v>1</v>
      </c>
      <c r="AA13" s="17">
        <v>1</v>
      </c>
      <c r="AB13" s="18">
        <v>1</v>
      </c>
      <c r="AC13" s="17">
        <v>1</v>
      </c>
      <c r="AD13" s="18">
        <v>1</v>
      </c>
      <c r="AE13" s="15">
        <v>1</v>
      </c>
      <c r="AF13" s="16">
        <v>1</v>
      </c>
      <c r="AG13" s="15">
        <v>1</v>
      </c>
      <c r="AH13" s="16">
        <v>2</v>
      </c>
      <c r="AI13" s="15">
        <v>1</v>
      </c>
      <c r="AJ13" s="16">
        <v>2</v>
      </c>
      <c r="AK13" s="15">
        <v>1</v>
      </c>
      <c r="AL13" s="16">
        <v>2</v>
      </c>
      <c r="AM13" s="15">
        <v>2</v>
      </c>
      <c r="AN13" s="16">
        <v>2</v>
      </c>
      <c r="AO13" s="17">
        <v>2</v>
      </c>
      <c r="AP13" s="18">
        <v>1</v>
      </c>
      <c r="AQ13" s="17">
        <v>2</v>
      </c>
      <c r="AR13" s="18">
        <v>2</v>
      </c>
      <c r="AS13" s="17">
        <v>2</v>
      </c>
      <c r="AT13" s="18">
        <v>1</v>
      </c>
      <c r="AU13" s="17">
        <v>2</v>
      </c>
      <c r="AV13" s="18">
        <v>1</v>
      </c>
      <c r="AW13" s="17">
        <v>1</v>
      </c>
      <c r="AX13" s="18">
        <v>1</v>
      </c>
      <c r="AY13" s="2">
        <f t="shared" si="2"/>
        <v>16</v>
      </c>
      <c r="AZ13" s="2">
        <f t="shared" si="3"/>
        <v>12</v>
      </c>
      <c r="BA13" s="2">
        <f t="shared" si="4"/>
        <v>15</v>
      </c>
      <c r="BB13" s="2">
        <f t="shared" si="5"/>
        <v>15</v>
      </c>
      <c r="BC13" s="2"/>
      <c r="BD13" s="2"/>
      <c r="BE13" s="2"/>
      <c r="BF13" s="2"/>
      <c r="BG13" s="2"/>
      <c r="BH13" s="2"/>
    </row>
    <row r="14" spans="1:60" ht="15" customHeight="1">
      <c r="A14" s="45">
        <v>7</v>
      </c>
      <c r="B14" s="43" t="s">
        <v>130</v>
      </c>
      <c r="C14" s="43" t="s">
        <v>267</v>
      </c>
      <c r="D14" s="43" t="s">
        <v>268</v>
      </c>
      <c r="E14" s="40" t="s">
        <v>269</v>
      </c>
      <c r="F14" s="40" t="s">
        <v>270</v>
      </c>
      <c r="G14" s="72">
        <f t="shared" si="0"/>
        <v>0.8507462686567164</v>
      </c>
      <c r="H14" s="75"/>
      <c r="I14" s="73">
        <f t="shared" si="1"/>
        <v>57</v>
      </c>
      <c r="J14" s="32"/>
      <c r="K14" s="15">
        <v>2</v>
      </c>
      <c r="L14" s="16">
        <v>1</v>
      </c>
      <c r="M14" s="15">
        <v>1</v>
      </c>
      <c r="N14" s="16">
        <v>2</v>
      </c>
      <c r="O14" s="15">
        <v>1</v>
      </c>
      <c r="P14" s="16">
        <v>2</v>
      </c>
      <c r="Q14" s="15">
        <v>1</v>
      </c>
      <c r="R14" s="16">
        <v>1</v>
      </c>
      <c r="S14" s="15">
        <v>2</v>
      </c>
      <c r="T14" s="16">
        <v>2</v>
      </c>
      <c r="U14" s="17">
        <v>1</v>
      </c>
      <c r="V14" s="18">
        <v>2</v>
      </c>
      <c r="W14" s="17">
        <v>1</v>
      </c>
      <c r="X14" s="18">
        <v>1</v>
      </c>
      <c r="Y14" s="17">
        <v>1</v>
      </c>
      <c r="Z14" s="18">
        <v>1</v>
      </c>
      <c r="AA14" s="17">
        <v>2</v>
      </c>
      <c r="AB14" s="18">
        <v>1</v>
      </c>
      <c r="AC14" s="17">
        <v>1</v>
      </c>
      <c r="AD14" s="18">
        <v>1</v>
      </c>
      <c r="AE14" s="15">
        <v>2</v>
      </c>
      <c r="AF14" s="16">
        <v>1</v>
      </c>
      <c r="AG14" s="15">
        <v>2</v>
      </c>
      <c r="AH14" s="16">
        <v>1</v>
      </c>
      <c r="AI14" s="15">
        <v>1</v>
      </c>
      <c r="AJ14" s="16">
        <v>2</v>
      </c>
      <c r="AK14" s="15">
        <v>1</v>
      </c>
      <c r="AL14" s="16">
        <v>1</v>
      </c>
      <c r="AM14" s="15">
        <v>2</v>
      </c>
      <c r="AN14" s="16">
        <v>1</v>
      </c>
      <c r="AO14" s="17">
        <v>1</v>
      </c>
      <c r="AP14" s="18">
        <v>1</v>
      </c>
      <c r="AQ14" s="17">
        <v>1</v>
      </c>
      <c r="AR14" s="18">
        <v>2</v>
      </c>
      <c r="AS14" s="17">
        <v>2</v>
      </c>
      <c r="AT14" s="18">
        <v>1</v>
      </c>
      <c r="AU14" s="17">
        <v>2</v>
      </c>
      <c r="AV14" s="18">
        <v>2</v>
      </c>
      <c r="AW14" s="17">
        <v>2</v>
      </c>
      <c r="AX14" s="18">
        <v>2</v>
      </c>
      <c r="AY14" s="2">
        <f t="shared" si="2"/>
        <v>15</v>
      </c>
      <c r="AZ14" s="2">
        <f t="shared" si="3"/>
        <v>12</v>
      </c>
      <c r="BA14" s="2">
        <f t="shared" si="4"/>
        <v>14</v>
      </c>
      <c r="BB14" s="2">
        <f t="shared" si="5"/>
        <v>16</v>
      </c>
      <c r="BC14" s="2"/>
      <c r="BD14" s="2"/>
      <c r="BE14" s="2"/>
      <c r="BF14" s="2"/>
      <c r="BG14" s="2"/>
      <c r="BH14" s="2"/>
    </row>
    <row r="15" spans="1:60" ht="15" customHeight="1">
      <c r="A15" s="45">
        <v>8</v>
      </c>
      <c r="B15" s="43" t="s">
        <v>247</v>
      </c>
      <c r="C15" s="43" t="s">
        <v>271</v>
      </c>
      <c r="D15" s="43" t="s">
        <v>272</v>
      </c>
      <c r="E15" s="40" t="s">
        <v>86</v>
      </c>
      <c r="F15" s="40" t="s">
        <v>273</v>
      </c>
      <c r="G15" s="72">
        <f t="shared" si="0"/>
        <v>0.8059701492537313</v>
      </c>
      <c r="H15" s="75"/>
      <c r="I15" s="73">
        <f t="shared" si="1"/>
        <v>54</v>
      </c>
      <c r="J15" s="32"/>
      <c r="K15" s="15">
        <v>1</v>
      </c>
      <c r="L15" s="16">
        <v>2</v>
      </c>
      <c r="M15" s="15">
        <v>1</v>
      </c>
      <c r="N15" s="16">
        <v>1</v>
      </c>
      <c r="O15" s="15">
        <v>1</v>
      </c>
      <c r="P15" s="16">
        <v>1</v>
      </c>
      <c r="Q15" s="15">
        <v>1</v>
      </c>
      <c r="R15" s="16">
        <v>1</v>
      </c>
      <c r="S15" s="15">
        <v>1</v>
      </c>
      <c r="T15" s="16">
        <v>1</v>
      </c>
      <c r="U15" s="17">
        <v>1</v>
      </c>
      <c r="V15" s="18">
        <v>1</v>
      </c>
      <c r="W15" s="17">
        <v>1</v>
      </c>
      <c r="X15" s="18">
        <v>2</v>
      </c>
      <c r="Y15" s="17">
        <v>1</v>
      </c>
      <c r="Z15" s="18">
        <v>2</v>
      </c>
      <c r="AA15" s="17">
        <v>2</v>
      </c>
      <c r="AB15" s="18">
        <v>1</v>
      </c>
      <c r="AC15" s="17">
        <v>2</v>
      </c>
      <c r="AD15" s="18">
        <v>1</v>
      </c>
      <c r="AE15" s="15">
        <v>1</v>
      </c>
      <c r="AF15" s="16">
        <v>1</v>
      </c>
      <c r="AG15" s="15">
        <v>1</v>
      </c>
      <c r="AH15" s="16">
        <v>1</v>
      </c>
      <c r="AI15" s="15">
        <v>1</v>
      </c>
      <c r="AJ15" s="16">
        <v>2</v>
      </c>
      <c r="AK15" s="15">
        <v>1</v>
      </c>
      <c r="AL15" s="16">
        <v>1</v>
      </c>
      <c r="AM15" s="15">
        <v>1</v>
      </c>
      <c r="AN15" s="16">
        <v>1</v>
      </c>
      <c r="AO15" s="17">
        <v>2</v>
      </c>
      <c r="AP15" s="18">
        <v>2</v>
      </c>
      <c r="AQ15" s="17">
        <v>1</v>
      </c>
      <c r="AR15" s="18">
        <v>2</v>
      </c>
      <c r="AS15" s="17">
        <v>2</v>
      </c>
      <c r="AT15" s="18">
        <v>2</v>
      </c>
      <c r="AU15" s="17">
        <v>2</v>
      </c>
      <c r="AV15" s="18">
        <v>2</v>
      </c>
      <c r="AW15" s="17">
        <v>2</v>
      </c>
      <c r="AX15" s="18">
        <v>1</v>
      </c>
      <c r="AY15" s="2">
        <f t="shared" si="2"/>
        <v>11</v>
      </c>
      <c r="AZ15" s="2">
        <f t="shared" si="3"/>
        <v>14</v>
      </c>
      <c r="BA15" s="2">
        <f t="shared" si="4"/>
        <v>11</v>
      </c>
      <c r="BB15" s="2">
        <f t="shared" si="5"/>
        <v>18</v>
      </c>
      <c r="BC15" s="2"/>
      <c r="BD15" s="2"/>
      <c r="BE15" s="2"/>
      <c r="BF15" s="2"/>
      <c r="BG15" s="2"/>
      <c r="BH15" s="2"/>
    </row>
    <row r="16" spans="1:60" ht="15" customHeight="1">
      <c r="A16" s="45">
        <v>9</v>
      </c>
      <c r="B16" s="43" t="s">
        <v>177</v>
      </c>
      <c r="C16" s="43" t="s">
        <v>178</v>
      </c>
      <c r="D16" s="43" t="s">
        <v>179</v>
      </c>
      <c r="E16" s="43" t="s">
        <v>152</v>
      </c>
      <c r="F16" s="43" t="s">
        <v>97</v>
      </c>
      <c r="G16" s="72">
        <f t="shared" si="0"/>
        <v>0.7761194029850746</v>
      </c>
      <c r="H16" s="75"/>
      <c r="I16" s="73">
        <f t="shared" si="1"/>
        <v>52</v>
      </c>
      <c r="J16" s="32"/>
      <c r="K16" s="15">
        <v>2</v>
      </c>
      <c r="L16" s="16">
        <v>1</v>
      </c>
      <c r="M16" s="15">
        <v>1</v>
      </c>
      <c r="N16" s="16">
        <v>2</v>
      </c>
      <c r="O16" s="15">
        <v>2</v>
      </c>
      <c r="P16" s="16">
        <v>1</v>
      </c>
      <c r="Q16" s="15">
        <v>1</v>
      </c>
      <c r="R16" s="16">
        <v>2</v>
      </c>
      <c r="S16" s="15">
        <v>1</v>
      </c>
      <c r="T16" s="16">
        <v>2</v>
      </c>
      <c r="U16" s="17">
        <v>1</v>
      </c>
      <c r="V16" s="18">
        <v>1</v>
      </c>
      <c r="W16" s="17">
        <v>1</v>
      </c>
      <c r="X16" s="18">
        <v>1</v>
      </c>
      <c r="Y16" s="17">
        <v>1</v>
      </c>
      <c r="Z16" s="18">
        <v>1</v>
      </c>
      <c r="AA16" s="17">
        <v>2</v>
      </c>
      <c r="AB16" s="18">
        <v>2</v>
      </c>
      <c r="AC16" s="17">
        <v>1</v>
      </c>
      <c r="AD16" s="18">
        <v>1</v>
      </c>
      <c r="AE16" s="15">
        <v>1</v>
      </c>
      <c r="AF16" s="16">
        <v>1</v>
      </c>
      <c r="AG16" s="15">
        <v>2</v>
      </c>
      <c r="AH16" s="16">
        <v>1</v>
      </c>
      <c r="AI16" s="15">
        <v>1</v>
      </c>
      <c r="AJ16" s="16">
        <v>1</v>
      </c>
      <c r="AK16" s="15">
        <v>1</v>
      </c>
      <c r="AL16" s="16">
        <v>1</v>
      </c>
      <c r="AM16" s="15">
        <v>1</v>
      </c>
      <c r="AN16" s="16">
        <v>1</v>
      </c>
      <c r="AO16" s="17">
        <v>2</v>
      </c>
      <c r="AP16" s="18">
        <v>1</v>
      </c>
      <c r="AQ16" s="17">
        <v>1</v>
      </c>
      <c r="AR16" s="18">
        <v>2</v>
      </c>
      <c r="AS16" s="17">
        <v>2</v>
      </c>
      <c r="AT16" s="18">
        <v>1</v>
      </c>
      <c r="AU16" s="17">
        <v>1</v>
      </c>
      <c r="AV16" s="18">
        <v>1</v>
      </c>
      <c r="AW16" s="17">
        <v>1</v>
      </c>
      <c r="AX16" s="18">
        <v>2</v>
      </c>
      <c r="AY16" s="2">
        <f t="shared" si="2"/>
        <v>15</v>
      </c>
      <c r="AZ16" s="2">
        <f t="shared" si="3"/>
        <v>12</v>
      </c>
      <c r="BA16" s="2">
        <f t="shared" si="4"/>
        <v>11</v>
      </c>
      <c r="BB16" s="2">
        <f t="shared" si="5"/>
        <v>14</v>
      </c>
      <c r="BC16" s="2"/>
      <c r="BD16" s="2"/>
      <c r="BE16" s="2"/>
      <c r="BF16" s="2"/>
      <c r="BG16" s="2"/>
      <c r="BH16" s="2"/>
    </row>
    <row r="17" spans="1:60" ht="15" customHeight="1">
      <c r="A17" s="118">
        <v>10</v>
      </c>
      <c r="B17" s="43" t="s">
        <v>15</v>
      </c>
      <c r="C17" s="43" t="s">
        <v>218</v>
      </c>
      <c r="D17" s="43" t="s">
        <v>219</v>
      </c>
      <c r="E17" s="40" t="s">
        <v>220</v>
      </c>
      <c r="F17" s="40" t="s">
        <v>197</v>
      </c>
      <c r="G17" s="72">
        <f t="shared" si="0"/>
        <v>0.6865671641791045</v>
      </c>
      <c r="H17" s="75"/>
      <c r="I17" s="73">
        <f t="shared" si="1"/>
        <v>46</v>
      </c>
      <c r="J17" s="32"/>
      <c r="K17" s="15">
        <v>0</v>
      </c>
      <c r="L17" s="16">
        <v>1</v>
      </c>
      <c r="M17" s="15">
        <v>1</v>
      </c>
      <c r="N17" s="16">
        <v>2</v>
      </c>
      <c r="O17" s="15">
        <v>1</v>
      </c>
      <c r="P17" s="16">
        <v>1</v>
      </c>
      <c r="Q17" s="15">
        <v>1</v>
      </c>
      <c r="R17" s="16">
        <v>1</v>
      </c>
      <c r="S17" s="15">
        <v>1</v>
      </c>
      <c r="T17" s="16">
        <v>0</v>
      </c>
      <c r="U17" s="17">
        <v>1</v>
      </c>
      <c r="V17" s="18">
        <v>1</v>
      </c>
      <c r="W17" s="17">
        <v>2</v>
      </c>
      <c r="X17" s="18">
        <v>2</v>
      </c>
      <c r="Y17" s="17">
        <v>1</v>
      </c>
      <c r="Z17" s="18">
        <v>1</v>
      </c>
      <c r="AA17" s="17">
        <v>1</v>
      </c>
      <c r="AB17" s="18">
        <v>1</v>
      </c>
      <c r="AC17" s="17">
        <v>1</v>
      </c>
      <c r="AD17" s="18">
        <v>2</v>
      </c>
      <c r="AE17" s="15">
        <v>1</v>
      </c>
      <c r="AF17" s="16">
        <v>2</v>
      </c>
      <c r="AG17" s="15">
        <v>1</v>
      </c>
      <c r="AH17" s="16">
        <v>1</v>
      </c>
      <c r="AI17" s="15">
        <v>1</v>
      </c>
      <c r="AJ17" s="16">
        <v>2</v>
      </c>
      <c r="AK17" s="15">
        <v>2</v>
      </c>
      <c r="AL17" s="16">
        <v>1</v>
      </c>
      <c r="AM17" s="15">
        <v>2</v>
      </c>
      <c r="AN17" s="16">
        <v>1</v>
      </c>
      <c r="AO17" s="17">
        <v>1</v>
      </c>
      <c r="AP17" s="18">
        <v>1</v>
      </c>
      <c r="AQ17" s="17">
        <v>1</v>
      </c>
      <c r="AR17" s="18">
        <v>0</v>
      </c>
      <c r="AS17" s="17">
        <v>2</v>
      </c>
      <c r="AT17" s="18">
        <v>1</v>
      </c>
      <c r="AU17" s="17">
        <v>1</v>
      </c>
      <c r="AV17" s="18">
        <v>1</v>
      </c>
      <c r="AW17" s="17">
        <v>1</v>
      </c>
      <c r="AX17" s="18">
        <v>1</v>
      </c>
      <c r="AY17" s="2">
        <f t="shared" si="2"/>
        <v>9</v>
      </c>
      <c r="AZ17" s="2">
        <f t="shared" si="3"/>
        <v>13</v>
      </c>
      <c r="BA17" s="2">
        <f t="shared" si="4"/>
        <v>14</v>
      </c>
      <c r="BB17" s="2">
        <f t="shared" si="5"/>
        <v>10</v>
      </c>
      <c r="BC17" s="2"/>
      <c r="BD17" s="2"/>
      <c r="BE17" s="2"/>
      <c r="BF17" s="2"/>
      <c r="BG17" s="2"/>
      <c r="BH17" s="2"/>
    </row>
    <row r="18" spans="1:60" ht="15" customHeight="1">
      <c r="A18" s="119"/>
      <c r="B18" s="60" t="s">
        <v>198</v>
      </c>
      <c r="C18" s="60" t="s">
        <v>241</v>
      </c>
      <c r="D18" s="43" t="s">
        <v>242</v>
      </c>
      <c r="E18" s="40" t="s">
        <v>243</v>
      </c>
      <c r="F18" s="40" t="s">
        <v>81</v>
      </c>
      <c r="G18" s="72">
        <f t="shared" si="0"/>
        <v>0.6865671641791045</v>
      </c>
      <c r="H18" s="75"/>
      <c r="I18" s="73">
        <f t="shared" si="1"/>
        <v>46</v>
      </c>
      <c r="J18" s="32"/>
      <c r="K18" s="15">
        <v>1</v>
      </c>
      <c r="L18" s="16">
        <v>1</v>
      </c>
      <c r="M18" s="15">
        <v>2</v>
      </c>
      <c r="N18" s="16">
        <v>0</v>
      </c>
      <c r="O18" s="15">
        <v>1</v>
      </c>
      <c r="P18" s="16">
        <v>1</v>
      </c>
      <c r="Q18" s="15">
        <v>1</v>
      </c>
      <c r="R18" s="16">
        <v>1</v>
      </c>
      <c r="S18" s="15">
        <v>1</v>
      </c>
      <c r="T18" s="16">
        <v>1</v>
      </c>
      <c r="U18" s="17">
        <v>2</v>
      </c>
      <c r="V18" s="18">
        <v>1</v>
      </c>
      <c r="W18" s="17">
        <v>1</v>
      </c>
      <c r="X18" s="18">
        <v>1</v>
      </c>
      <c r="Y18" s="17">
        <v>1</v>
      </c>
      <c r="Z18" s="18">
        <v>1</v>
      </c>
      <c r="AA18" s="17">
        <v>2</v>
      </c>
      <c r="AB18" s="18">
        <v>1</v>
      </c>
      <c r="AC18" s="17">
        <v>2</v>
      </c>
      <c r="AD18" s="18">
        <v>1</v>
      </c>
      <c r="AE18" s="15">
        <v>1</v>
      </c>
      <c r="AF18" s="16">
        <v>1</v>
      </c>
      <c r="AG18" s="15">
        <v>1</v>
      </c>
      <c r="AH18" s="16">
        <v>1</v>
      </c>
      <c r="AI18" s="15">
        <v>1</v>
      </c>
      <c r="AJ18" s="16">
        <v>1</v>
      </c>
      <c r="AK18" s="15">
        <v>2</v>
      </c>
      <c r="AL18" s="16">
        <v>1</v>
      </c>
      <c r="AM18" s="15">
        <v>1</v>
      </c>
      <c r="AN18" s="16">
        <v>0</v>
      </c>
      <c r="AO18" s="17">
        <v>1</v>
      </c>
      <c r="AP18" s="18">
        <v>2</v>
      </c>
      <c r="AQ18" s="17">
        <v>1</v>
      </c>
      <c r="AR18" s="18">
        <v>2</v>
      </c>
      <c r="AS18" s="17">
        <v>1</v>
      </c>
      <c r="AT18" s="18">
        <v>2</v>
      </c>
      <c r="AU18" s="17">
        <v>1</v>
      </c>
      <c r="AV18" s="18">
        <v>1</v>
      </c>
      <c r="AW18" s="17">
        <v>1</v>
      </c>
      <c r="AX18" s="18">
        <v>1</v>
      </c>
      <c r="AY18" s="2">
        <f t="shared" si="2"/>
        <v>10</v>
      </c>
      <c r="AZ18" s="2">
        <f t="shared" si="3"/>
        <v>13</v>
      </c>
      <c r="BA18" s="2">
        <f t="shared" si="4"/>
        <v>10</v>
      </c>
      <c r="BB18" s="2">
        <f t="shared" si="5"/>
        <v>13</v>
      </c>
      <c r="BC18" s="2"/>
      <c r="BD18" s="2"/>
      <c r="BE18" s="2"/>
      <c r="BF18" s="2"/>
      <c r="BG18" s="2"/>
      <c r="BH18" s="2"/>
    </row>
    <row r="19" spans="1:60" ht="15" customHeight="1">
      <c r="A19" s="45">
        <v>12</v>
      </c>
      <c r="B19" s="43" t="s">
        <v>33</v>
      </c>
      <c r="C19" s="43" t="s">
        <v>151</v>
      </c>
      <c r="D19" s="43" t="s">
        <v>261</v>
      </c>
      <c r="E19" s="60" t="s">
        <v>152</v>
      </c>
      <c r="F19" s="60" t="s">
        <v>97</v>
      </c>
      <c r="G19" s="72">
        <f t="shared" si="0"/>
        <v>0.5074626865671642</v>
      </c>
      <c r="H19" s="75" t="s">
        <v>105</v>
      </c>
      <c r="I19" s="73">
        <f t="shared" si="1"/>
        <v>34</v>
      </c>
      <c r="J19" s="32"/>
      <c r="K19" s="15">
        <v>1</v>
      </c>
      <c r="L19" s="16">
        <v>1</v>
      </c>
      <c r="M19" s="15">
        <v>1</v>
      </c>
      <c r="N19" s="16">
        <v>1</v>
      </c>
      <c r="O19" s="15">
        <v>1</v>
      </c>
      <c r="P19" s="16">
        <v>1</v>
      </c>
      <c r="Q19" s="15">
        <v>2</v>
      </c>
      <c r="R19" s="16">
        <v>0</v>
      </c>
      <c r="S19" s="15">
        <v>0</v>
      </c>
      <c r="T19" s="16">
        <v>1</v>
      </c>
      <c r="U19" s="17">
        <v>1</v>
      </c>
      <c r="V19" s="18">
        <v>1</v>
      </c>
      <c r="W19" s="17">
        <v>1</v>
      </c>
      <c r="X19" s="18">
        <v>1</v>
      </c>
      <c r="Y19" s="17">
        <v>1</v>
      </c>
      <c r="Z19" s="18">
        <v>0</v>
      </c>
      <c r="AA19" s="17">
        <v>1</v>
      </c>
      <c r="AB19" s="18">
        <v>1</v>
      </c>
      <c r="AC19" s="17">
        <v>1</v>
      </c>
      <c r="AD19" s="18">
        <v>0</v>
      </c>
      <c r="AE19" s="15">
        <v>0</v>
      </c>
      <c r="AF19" s="16">
        <v>1</v>
      </c>
      <c r="AG19" s="15">
        <v>0</v>
      </c>
      <c r="AH19" s="16">
        <v>1</v>
      </c>
      <c r="AI19" s="15">
        <v>1</v>
      </c>
      <c r="AJ19" s="16">
        <v>1</v>
      </c>
      <c r="AK19" s="15">
        <v>1</v>
      </c>
      <c r="AL19" s="16">
        <v>2</v>
      </c>
      <c r="AM19" s="15">
        <v>2</v>
      </c>
      <c r="AN19" s="16">
        <v>0</v>
      </c>
      <c r="AO19" s="17">
        <v>1</v>
      </c>
      <c r="AP19" s="18">
        <v>2</v>
      </c>
      <c r="AQ19" s="17">
        <v>0</v>
      </c>
      <c r="AR19" s="18">
        <v>0</v>
      </c>
      <c r="AS19" s="17">
        <v>1</v>
      </c>
      <c r="AT19" s="18">
        <v>1</v>
      </c>
      <c r="AU19" s="17">
        <v>0</v>
      </c>
      <c r="AV19" s="18">
        <v>0</v>
      </c>
      <c r="AW19" s="17">
        <v>2</v>
      </c>
      <c r="AX19" s="18">
        <v>1</v>
      </c>
      <c r="AY19" s="2">
        <f t="shared" si="2"/>
        <v>9</v>
      </c>
      <c r="AZ19" s="2">
        <f t="shared" si="3"/>
        <v>8</v>
      </c>
      <c r="BA19" s="2">
        <f t="shared" si="4"/>
        <v>9</v>
      </c>
      <c r="BB19" s="2">
        <f t="shared" si="5"/>
        <v>8</v>
      </c>
      <c r="BC19" s="2"/>
      <c r="BD19" s="2"/>
      <c r="BE19" s="2"/>
      <c r="BF19" s="2"/>
      <c r="BG19" s="2"/>
      <c r="BH19" s="2"/>
    </row>
    <row r="20" spans="1:60" ht="12.75" customHeight="1">
      <c r="A20" s="1"/>
      <c r="B20" s="2"/>
      <c r="C20" s="2"/>
      <c r="D20" s="2"/>
      <c r="E20" s="70"/>
      <c r="F20" s="70"/>
      <c r="G20" s="4"/>
      <c r="H20" s="33" t="s">
        <v>10</v>
      </c>
      <c r="I20" s="82">
        <v>67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2.75" customHeight="1">
      <c r="A21" s="1"/>
      <c r="B21" s="2"/>
      <c r="C21" s="2"/>
      <c r="D21" s="2"/>
      <c r="E21" s="64"/>
      <c r="F21" s="64"/>
      <c r="G21" s="4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5" customHeight="1">
      <c r="A22" s="1"/>
      <c r="B22" s="2"/>
      <c r="C22" s="2"/>
      <c r="D22" s="2"/>
      <c r="E22" s="64"/>
      <c r="F22" s="64"/>
      <c r="G22" s="4"/>
      <c r="H22" s="3"/>
      <c r="I22" s="39" t="s">
        <v>37</v>
      </c>
      <c r="J22" s="2"/>
      <c r="K22" s="35">
        <f aca="true" t="shared" si="6" ref="K22:AX22">COUNTIF(K8:K19,2)/(COUNTIF(K7:K19,2)+COUNTIF(K7:K19,1)+COUNTIF(K7:K19,0))*100</f>
        <v>50</v>
      </c>
      <c r="L22" s="35">
        <f t="shared" si="6"/>
        <v>41.66666666666667</v>
      </c>
      <c r="M22" s="35">
        <f t="shared" si="6"/>
        <v>58.333333333333336</v>
      </c>
      <c r="N22" s="35">
        <f t="shared" si="6"/>
        <v>66.66666666666666</v>
      </c>
      <c r="O22" s="35">
        <f t="shared" si="6"/>
        <v>33.33333333333333</v>
      </c>
      <c r="P22" s="35">
        <f t="shared" si="6"/>
        <v>58.333333333333336</v>
      </c>
      <c r="Q22" s="35">
        <f t="shared" si="6"/>
        <v>25</v>
      </c>
      <c r="R22" s="35">
        <f t="shared" si="6"/>
        <v>8.333333333333332</v>
      </c>
      <c r="S22" s="35">
        <f t="shared" si="6"/>
        <v>50</v>
      </c>
      <c r="T22" s="35">
        <f t="shared" si="6"/>
        <v>50</v>
      </c>
      <c r="U22" s="35">
        <f t="shared" si="6"/>
        <v>50</v>
      </c>
      <c r="V22" s="35">
        <f t="shared" si="6"/>
        <v>58.333333333333336</v>
      </c>
      <c r="W22" s="35">
        <f t="shared" si="6"/>
        <v>50</v>
      </c>
      <c r="X22" s="35">
        <f t="shared" si="6"/>
        <v>50</v>
      </c>
      <c r="Y22" s="35">
        <f t="shared" si="6"/>
        <v>16.666666666666664</v>
      </c>
      <c r="Z22" s="35">
        <f t="shared" si="6"/>
        <v>16.666666666666664</v>
      </c>
      <c r="AA22" s="35">
        <f t="shared" si="6"/>
        <v>58.333333333333336</v>
      </c>
      <c r="AB22" s="35">
        <f t="shared" si="6"/>
        <v>41.66666666666667</v>
      </c>
      <c r="AC22" s="35">
        <f t="shared" si="6"/>
        <v>33.33333333333333</v>
      </c>
      <c r="AD22" s="35">
        <f t="shared" si="6"/>
        <v>16.666666666666664</v>
      </c>
      <c r="AE22" s="35">
        <f t="shared" si="6"/>
        <v>8.333333333333332</v>
      </c>
      <c r="AF22" s="35">
        <f t="shared" si="6"/>
        <v>8.333333333333332</v>
      </c>
      <c r="AG22" s="35">
        <f t="shared" si="6"/>
        <v>33.33333333333333</v>
      </c>
      <c r="AH22" s="35">
        <f t="shared" si="6"/>
        <v>8.333333333333332</v>
      </c>
      <c r="AI22" s="35">
        <f t="shared" si="6"/>
        <v>16.666666666666664</v>
      </c>
      <c r="AJ22" s="35">
        <f t="shared" si="6"/>
        <v>66.66666666666666</v>
      </c>
      <c r="AK22" s="35">
        <f t="shared" si="6"/>
        <v>50</v>
      </c>
      <c r="AL22" s="35">
        <f t="shared" si="6"/>
        <v>41.66666666666667</v>
      </c>
      <c r="AM22" s="35">
        <f t="shared" si="6"/>
        <v>41.66666666666667</v>
      </c>
      <c r="AN22" s="35">
        <f t="shared" si="6"/>
        <v>33.33333333333333</v>
      </c>
      <c r="AO22" s="35">
        <f t="shared" si="6"/>
        <v>41.66666666666667</v>
      </c>
      <c r="AP22" s="35">
        <f t="shared" si="6"/>
        <v>50</v>
      </c>
      <c r="AQ22" s="35">
        <f t="shared" si="6"/>
        <v>25</v>
      </c>
      <c r="AR22" s="35">
        <f t="shared" si="6"/>
        <v>66.66666666666666</v>
      </c>
      <c r="AS22" s="35">
        <f t="shared" si="6"/>
        <v>83.33333333333334</v>
      </c>
      <c r="AT22" s="35">
        <f t="shared" si="6"/>
        <v>41.66666666666667</v>
      </c>
      <c r="AU22" s="35">
        <f t="shared" si="6"/>
        <v>66.66666666666666</v>
      </c>
      <c r="AV22" s="35">
        <f t="shared" si="6"/>
        <v>41.66666666666667</v>
      </c>
      <c r="AW22" s="35">
        <f t="shared" si="6"/>
        <v>58.333333333333336</v>
      </c>
      <c r="AX22" s="35">
        <f t="shared" si="6"/>
        <v>58.333333333333336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2.75" customHeight="1">
      <c r="A23" s="1"/>
      <c r="B23" s="2"/>
      <c r="C23" s="2"/>
      <c r="D23" s="2"/>
      <c r="E23" s="64"/>
      <c r="F23" s="64"/>
      <c r="G23" s="4"/>
      <c r="H23" s="3"/>
      <c r="I23" s="2"/>
      <c r="J23" s="2"/>
      <c r="K23" s="36" t="s">
        <v>12</v>
      </c>
      <c r="L23" s="36" t="s">
        <v>12</v>
      </c>
      <c r="M23" s="36" t="s">
        <v>12</v>
      </c>
      <c r="N23" s="36" t="s">
        <v>12</v>
      </c>
      <c r="O23" s="36" t="s">
        <v>12</v>
      </c>
      <c r="P23" s="36" t="s">
        <v>12</v>
      </c>
      <c r="Q23" s="36" t="s">
        <v>12</v>
      </c>
      <c r="R23" s="36" t="s">
        <v>12</v>
      </c>
      <c r="S23" s="36" t="s">
        <v>12</v>
      </c>
      <c r="T23" s="36" t="s">
        <v>12</v>
      </c>
      <c r="U23" s="36" t="s">
        <v>12</v>
      </c>
      <c r="V23" s="36" t="s">
        <v>12</v>
      </c>
      <c r="W23" s="36" t="s">
        <v>12</v>
      </c>
      <c r="X23" s="36" t="s">
        <v>12</v>
      </c>
      <c r="Y23" s="36" t="s">
        <v>12</v>
      </c>
      <c r="Z23" s="36" t="s">
        <v>12</v>
      </c>
      <c r="AA23" s="36" t="s">
        <v>12</v>
      </c>
      <c r="AB23" s="36" t="s">
        <v>12</v>
      </c>
      <c r="AC23" s="36" t="s">
        <v>12</v>
      </c>
      <c r="AD23" s="36" t="s">
        <v>12</v>
      </c>
      <c r="AE23" s="36" t="s">
        <v>12</v>
      </c>
      <c r="AF23" s="36" t="s">
        <v>12</v>
      </c>
      <c r="AG23" s="36" t="s">
        <v>12</v>
      </c>
      <c r="AH23" s="36" t="s">
        <v>12</v>
      </c>
      <c r="AI23" s="36" t="s">
        <v>12</v>
      </c>
      <c r="AJ23" s="36" t="s">
        <v>12</v>
      </c>
      <c r="AK23" s="36" t="s">
        <v>12</v>
      </c>
      <c r="AL23" s="36" t="s">
        <v>12</v>
      </c>
      <c r="AM23" s="36" t="s">
        <v>12</v>
      </c>
      <c r="AN23" s="36" t="s">
        <v>12</v>
      </c>
      <c r="AO23" s="36" t="s">
        <v>12</v>
      </c>
      <c r="AP23" s="36" t="s">
        <v>12</v>
      </c>
      <c r="AQ23" s="36" t="s">
        <v>12</v>
      </c>
      <c r="AR23" s="36" t="s">
        <v>12</v>
      </c>
      <c r="AS23" s="36" t="s">
        <v>12</v>
      </c>
      <c r="AT23" s="36" t="s">
        <v>12</v>
      </c>
      <c r="AU23" s="36" t="s">
        <v>12</v>
      </c>
      <c r="AV23" s="36" t="s">
        <v>12</v>
      </c>
      <c r="AW23" s="36" t="s">
        <v>12</v>
      </c>
      <c r="AX23" s="36" t="s">
        <v>12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2.75" customHeight="1">
      <c r="A24" s="1"/>
      <c r="B24" s="2"/>
      <c r="C24" s="2"/>
      <c r="D24" s="2"/>
      <c r="E24" s="64"/>
      <c r="F24" s="64"/>
      <c r="G24" s="4"/>
      <c r="H24" s="3"/>
      <c r="I24" s="39" t="s">
        <v>11</v>
      </c>
      <c r="J24" s="2"/>
      <c r="K24" s="35">
        <f aca="true" t="shared" si="7" ref="K24:AX24">COUNTIF(K8:K19,1)/(COUNTIF(K8:K19,2)+COUNTIF(K8:K19,1)+COUNTIF(K8:K19,0))*100</f>
        <v>41.66666666666667</v>
      </c>
      <c r="L24" s="35">
        <f t="shared" si="7"/>
        <v>58.333333333333336</v>
      </c>
      <c r="M24" s="35">
        <f t="shared" si="7"/>
        <v>41.66666666666667</v>
      </c>
      <c r="N24" s="35">
        <f t="shared" si="7"/>
        <v>25</v>
      </c>
      <c r="O24" s="35">
        <f t="shared" si="7"/>
        <v>66.66666666666666</v>
      </c>
      <c r="P24" s="35">
        <f t="shared" si="7"/>
        <v>41.66666666666667</v>
      </c>
      <c r="Q24" s="35">
        <f t="shared" si="7"/>
        <v>75</v>
      </c>
      <c r="R24" s="35">
        <f t="shared" si="7"/>
        <v>83.33333333333334</v>
      </c>
      <c r="S24" s="35">
        <f t="shared" si="7"/>
        <v>41.66666666666667</v>
      </c>
      <c r="T24" s="35">
        <f t="shared" si="7"/>
        <v>41.66666666666667</v>
      </c>
      <c r="U24" s="35">
        <f t="shared" si="7"/>
        <v>50</v>
      </c>
      <c r="V24" s="35">
        <f t="shared" si="7"/>
        <v>41.66666666666667</v>
      </c>
      <c r="W24" s="35">
        <f t="shared" si="7"/>
        <v>41.66666666666667</v>
      </c>
      <c r="X24" s="35">
        <f t="shared" si="7"/>
        <v>50</v>
      </c>
      <c r="Y24" s="35">
        <f t="shared" si="7"/>
        <v>75</v>
      </c>
      <c r="Z24" s="35">
        <f t="shared" si="7"/>
        <v>75</v>
      </c>
      <c r="AA24" s="35">
        <f t="shared" si="7"/>
        <v>41.66666666666667</v>
      </c>
      <c r="AB24" s="35">
        <f t="shared" si="7"/>
        <v>58.333333333333336</v>
      </c>
      <c r="AC24" s="35">
        <f t="shared" si="7"/>
        <v>66.66666666666666</v>
      </c>
      <c r="AD24" s="35">
        <f t="shared" si="7"/>
        <v>75</v>
      </c>
      <c r="AE24" s="35">
        <f t="shared" si="7"/>
        <v>83.33333333333334</v>
      </c>
      <c r="AF24" s="35">
        <f t="shared" si="7"/>
        <v>91.66666666666666</v>
      </c>
      <c r="AG24" s="35">
        <f t="shared" si="7"/>
        <v>58.333333333333336</v>
      </c>
      <c r="AH24" s="35">
        <f t="shared" si="7"/>
        <v>91.66666666666666</v>
      </c>
      <c r="AI24" s="35">
        <f t="shared" si="7"/>
        <v>83.33333333333334</v>
      </c>
      <c r="AJ24" s="35">
        <f t="shared" si="7"/>
        <v>33.33333333333333</v>
      </c>
      <c r="AK24" s="35">
        <f t="shared" si="7"/>
        <v>50</v>
      </c>
      <c r="AL24" s="35">
        <f t="shared" si="7"/>
        <v>58.333333333333336</v>
      </c>
      <c r="AM24" s="35">
        <f t="shared" si="7"/>
        <v>58.333333333333336</v>
      </c>
      <c r="AN24" s="35">
        <f t="shared" si="7"/>
        <v>50</v>
      </c>
      <c r="AO24" s="35">
        <f t="shared" si="7"/>
        <v>58.333333333333336</v>
      </c>
      <c r="AP24" s="35">
        <f t="shared" si="7"/>
        <v>50</v>
      </c>
      <c r="AQ24" s="35">
        <f t="shared" si="7"/>
        <v>66.66666666666666</v>
      </c>
      <c r="AR24" s="35">
        <f t="shared" si="7"/>
        <v>16.666666666666664</v>
      </c>
      <c r="AS24" s="35">
        <f t="shared" si="7"/>
        <v>16.666666666666664</v>
      </c>
      <c r="AT24" s="35">
        <f t="shared" si="7"/>
        <v>58.333333333333336</v>
      </c>
      <c r="AU24" s="35">
        <f t="shared" si="7"/>
        <v>25</v>
      </c>
      <c r="AV24" s="35">
        <f t="shared" si="7"/>
        <v>50</v>
      </c>
      <c r="AW24" s="35">
        <f t="shared" si="7"/>
        <v>41.66666666666667</v>
      </c>
      <c r="AX24" s="35">
        <f t="shared" si="7"/>
        <v>41.66666666666667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5" customHeight="1">
      <c r="A25" s="37"/>
      <c r="B25" s="2"/>
      <c r="C25" s="2"/>
      <c r="D25" s="2"/>
      <c r="E25" s="63"/>
      <c r="F25" s="63"/>
      <c r="G25" s="4"/>
      <c r="H25" s="3"/>
      <c r="I25" s="2"/>
      <c r="J25" s="2"/>
      <c r="K25" s="36" t="s">
        <v>12</v>
      </c>
      <c r="L25" s="36" t="s">
        <v>12</v>
      </c>
      <c r="M25" s="36" t="s">
        <v>12</v>
      </c>
      <c r="N25" s="36" t="s">
        <v>12</v>
      </c>
      <c r="O25" s="36" t="s">
        <v>12</v>
      </c>
      <c r="P25" s="36" t="s">
        <v>12</v>
      </c>
      <c r="Q25" s="36" t="s">
        <v>12</v>
      </c>
      <c r="R25" s="36" t="s">
        <v>12</v>
      </c>
      <c r="S25" s="36" t="s">
        <v>12</v>
      </c>
      <c r="T25" s="36" t="s">
        <v>12</v>
      </c>
      <c r="U25" s="36" t="s">
        <v>12</v>
      </c>
      <c r="V25" s="36" t="s">
        <v>12</v>
      </c>
      <c r="W25" s="36" t="s">
        <v>12</v>
      </c>
      <c r="X25" s="36" t="s">
        <v>12</v>
      </c>
      <c r="Y25" s="36" t="s">
        <v>12</v>
      </c>
      <c r="Z25" s="36" t="s">
        <v>12</v>
      </c>
      <c r="AA25" s="36" t="s">
        <v>12</v>
      </c>
      <c r="AB25" s="36" t="s">
        <v>12</v>
      </c>
      <c r="AC25" s="36" t="s">
        <v>12</v>
      </c>
      <c r="AD25" s="36" t="s">
        <v>12</v>
      </c>
      <c r="AE25" s="36" t="s">
        <v>12</v>
      </c>
      <c r="AF25" s="36" t="s">
        <v>12</v>
      </c>
      <c r="AG25" s="36" t="s">
        <v>12</v>
      </c>
      <c r="AH25" s="36" t="s">
        <v>12</v>
      </c>
      <c r="AI25" s="36" t="s">
        <v>12</v>
      </c>
      <c r="AJ25" s="36" t="s">
        <v>12</v>
      </c>
      <c r="AK25" s="36" t="s">
        <v>12</v>
      </c>
      <c r="AL25" s="36" t="s">
        <v>12</v>
      </c>
      <c r="AM25" s="36" t="s">
        <v>12</v>
      </c>
      <c r="AN25" s="36" t="s">
        <v>12</v>
      </c>
      <c r="AO25" s="36" t="s">
        <v>12</v>
      </c>
      <c r="AP25" s="36" t="s">
        <v>12</v>
      </c>
      <c r="AQ25" s="36" t="s">
        <v>12</v>
      </c>
      <c r="AR25" s="36" t="s">
        <v>12</v>
      </c>
      <c r="AS25" s="36" t="s">
        <v>12</v>
      </c>
      <c r="AT25" s="36" t="s">
        <v>12</v>
      </c>
      <c r="AU25" s="36" t="s">
        <v>12</v>
      </c>
      <c r="AV25" s="36" t="s">
        <v>12</v>
      </c>
      <c r="AW25" s="36" t="s">
        <v>12</v>
      </c>
      <c r="AX25" s="36" t="s">
        <v>12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2.75" customHeight="1">
      <c r="A26" s="1"/>
      <c r="B26" s="2"/>
      <c r="C26" s="2"/>
      <c r="D26" s="2"/>
      <c r="E26" s="64"/>
      <c r="F26" s="64"/>
      <c r="G26" s="4"/>
      <c r="H26" s="3"/>
      <c r="I26" s="39" t="s">
        <v>38</v>
      </c>
      <c r="J26" s="2"/>
      <c r="K26" s="35">
        <f aca="true" t="shared" si="8" ref="K26:AX26">COUNTIF(K8:K19,0)/(COUNTIF(K8:K19,2)+COUNTIF(K8:K19,1)+COUNTIF(K8:K19,0))*100</f>
        <v>8.333333333333332</v>
      </c>
      <c r="L26" s="35">
        <f t="shared" si="8"/>
        <v>0</v>
      </c>
      <c r="M26" s="35">
        <f t="shared" si="8"/>
        <v>0</v>
      </c>
      <c r="N26" s="35">
        <f t="shared" si="8"/>
        <v>8.333333333333332</v>
      </c>
      <c r="O26" s="35">
        <f t="shared" si="8"/>
        <v>0</v>
      </c>
      <c r="P26" s="35">
        <f t="shared" si="8"/>
        <v>0</v>
      </c>
      <c r="Q26" s="35">
        <f t="shared" si="8"/>
        <v>0</v>
      </c>
      <c r="R26" s="35">
        <f t="shared" si="8"/>
        <v>8.333333333333332</v>
      </c>
      <c r="S26" s="35">
        <f t="shared" si="8"/>
        <v>8.333333333333332</v>
      </c>
      <c r="T26" s="35">
        <f t="shared" si="8"/>
        <v>8.333333333333332</v>
      </c>
      <c r="U26" s="35">
        <f t="shared" si="8"/>
        <v>0</v>
      </c>
      <c r="V26" s="35">
        <f t="shared" si="8"/>
        <v>0</v>
      </c>
      <c r="W26" s="35">
        <f t="shared" si="8"/>
        <v>8.333333333333332</v>
      </c>
      <c r="X26" s="35">
        <f t="shared" si="8"/>
        <v>0</v>
      </c>
      <c r="Y26" s="35">
        <f t="shared" si="8"/>
        <v>8.333333333333332</v>
      </c>
      <c r="Z26" s="35">
        <f t="shared" si="8"/>
        <v>8.333333333333332</v>
      </c>
      <c r="AA26" s="35">
        <f t="shared" si="8"/>
        <v>0</v>
      </c>
      <c r="AB26" s="35">
        <f t="shared" si="8"/>
        <v>0</v>
      </c>
      <c r="AC26" s="35">
        <f t="shared" si="8"/>
        <v>0</v>
      </c>
      <c r="AD26" s="35">
        <f t="shared" si="8"/>
        <v>8.333333333333332</v>
      </c>
      <c r="AE26" s="35">
        <f t="shared" si="8"/>
        <v>8.333333333333332</v>
      </c>
      <c r="AF26" s="35">
        <f t="shared" si="8"/>
        <v>0</v>
      </c>
      <c r="AG26" s="35">
        <f t="shared" si="8"/>
        <v>8.333333333333332</v>
      </c>
      <c r="AH26" s="35">
        <f t="shared" si="8"/>
        <v>0</v>
      </c>
      <c r="AI26" s="35">
        <f t="shared" si="8"/>
        <v>0</v>
      </c>
      <c r="AJ26" s="35">
        <f t="shared" si="8"/>
        <v>0</v>
      </c>
      <c r="AK26" s="35">
        <f t="shared" si="8"/>
        <v>0</v>
      </c>
      <c r="AL26" s="35">
        <f t="shared" si="8"/>
        <v>0</v>
      </c>
      <c r="AM26" s="35">
        <f t="shared" si="8"/>
        <v>0</v>
      </c>
      <c r="AN26" s="35">
        <f t="shared" si="8"/>
        <v>16.666666666666664</v>
      </c>
      <c r="AO26" s="35">
        <f t="shared" si="8"/>
        <v>0</v>
      </c>
      <c r="AP26" s="35">
        <f t="shared" si="8"/>
        <v>0</v>
      </c>
      <c r="AQ26" s="35">
        <f t="shared" si="8"/>
        <v>8.333333333333332</v>
      </c>
      <c r="AR26" s="35">
        <f t="shared" si="8"/>
        <v>16.666666666666664</v>
      </c>
      <c r="AS26" s="35">
        <f t="shared" si="8"/>
        <v>0</v>
      </c>
      <c r="AT26" s="35">
        <f t="shared" si="8"/>
        <v>0</v>
      </c>
      <c r="AU26" s="35">
        <f t="shared" si="8"/>
        <v>8.333333333333332</v>
      </c>
      <c r="AV26" s="35">
        <f t="shared" si="8"/>
        <v>8.333333333333332</v>
      </c>
      <c r="AW26" s="35">
        <f t="shared" si="8"/>
        <v>0</v>
      </c>
      <c r="AX26" s="35">
        <f t="shared" si="8"/>
        <v>0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5" customHeight="1">
      <c r="A27" s="37"/>
      <c r="B27" s="2"/>
      <c r="C27" s="2"/>
      <c r="D27" s="2"/>
      <c r="E27" s="65"/>
      <c r="F27" s="65"/>
      <c r="G27" s="4"/>
      <c r="H27" s="3"/>
      <c r="I27" s="2"/>
      <c r="J27" s="2"/>
      <c r="K27" s="36" t="s">
        <v>12</v>
      </c>
      <c r="L27" s="36" t="s">
        <v>12</v>
      </c>
      <c r="M27" s="36" t="s">
        <v>12</v>
      </c>
      <c r="N27" s="36" t="s">
        <v>12</v>
      </c>
      <c r="O27" s="36" t="s">
        <v>12</v>
      </c>
      <c r="P27" s="36" t="s">
        <v>12</v>
      </c>
      <c r="Q27" s="36" t="s">
        <v>12</v>
      </c>
      <c r="R27" s="36" t="s">
        <v>12</v>
      </c>
      <c r="S27" s="36" t="s">
        <v>12</v>
      </c>
      <c r="T27" s="36" t="s">
        <v>12</v>
      </c>
      <c r="U27" s="36" t="s">
        <v>12</v>
      </c>
      <c r="V27" s="36" t="s">
        <v>12</v>
      </c>
      <c r="W27" s="36" t="s">
        <v>12</v>
      </c>
      <c r="X27" s="36" t="s">
        <v>12</v>
      </c>
      <c r="Y27" s="36" t="s">
        <v>12</v>
      </c>
      <c r="Z27" s="36" t="s">
        <v>12</v>
      </c>
      <c r="AA27" s="36" t="s">
        <v>12</v>
      </c>
      <c r="AB27" s="36" t="s">
        <v>12</v>
      </c>
      <c r="AC27" s="36" t="s">
        <v>12</v>
      </c>
      <c r="AD27" s="36" t="s">
        <v>12</v>
      </c>
      <c r="AE27" s="36" t="s">
        <v>12</v>
      </c>
      <c r="AF27" s="36" t="s">
        <v>12</v>
      </c>
      <c r="AG27" s="36" t="s">
        <v>12</v>
      </c>
      <c r="AH27" s="36" t="s">
        <v>12</v>
      </c>
      <c r="AI27" s="36" t="s">
        <v>12</v>
      </c>
      <c r="AJ27" s="36" t="s">
        <v>12</v>
      </c>
      <c r="AK27" s="36" t="s">
        <v>12</v>
      </c>
      <c r="AL27" s="36" t="s">
        <v>12</v>
      </c>
      <c r="AM27" s="36" t="s">
        <v>12</v>
      </c>
      <c r="AN27" s="36" t="s">
        <v>12</v>
      </c>
      <c r="AO27" s="36" t="s">
        <v>12</v>
      </c>
      <c r="AP27" s="36" t="s">
        <v>12</v>
      </c>
      <c r="AQ27" s="36" t="s">
        <v>12</v>
      </c>
      <c r="AR27" s="36" t="s">
        <v>12</v>
      </c>
      <c r="AS27" s="36" t="s">
        <v>12</v>
      </c>
      <c r="AT27" s="36" t="s">
        <v>12</v>
      </c>
      <c r="AU27" s="36" t="s">
        <v>12</v>
      </c>
      <c r="AV27" s="36" t="s">
        <v>12</v>
      </c>
      <c r="AW27" s="36" t="s">
        <v>12</v>
      </c>
      <c r="AX27" s="36" t="s">
        <v>12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5" customHeight="1">
      <c r="A28" s="37"/>
      <c r="B28" s="3"/>
      <c r="C28" s="3"/>
      <c r="D28" s="3"/>
      <c r="E28" s="64"/>
      <c r="F28" s="64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15" customHeight="1">
      <c r="A29" s="37"/>
      <c r="B29" s="2"/>
      <c r="C29" s="2"/>
      <c r="D29" s="2"/>
      <c r="E29" s="65"/>
      <c r="F29" s="65"/>
      <c r="G29" s="4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5" customHeight="1">
      <c r="A30" s="37"/>
      <c r="B30" s="3"/>
      <c r="C30" s="3"/>
      <c r="D30" s="3"/>
      <c r="E30" s="71"/>
      <c r="F30" s="71"/>
      <c r="G30" s="4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5" customHeight="1">
      <c r="A31" s="37"/>
      <c r="B31" s="2"/>
      <c r="C31" s="2"/>
      <c r="D31" s="2"/>
      <c r="E31" s="65"/>
      <c r="F31" s="65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15" customHeight="1">
      <c r="A32" s="37"/>
      <c r="B32" s="2"/>
      <c r="C32" s="2"/>
      <c r="D32" s="2"/>
      <c r="E32" s="65"/>
      <c r="F32" s="65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15" customHeight="1">
      <c r="A33" s="37"/>
      <c r="B33" s="3"/>
      <c r="C33" s="3"/>
      <c r="D33" s="3"/>
      <c r="E33" s="65"/>
      <c r="F33" s="65"/>
      <c r="G33" s="4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ht="15" customHeight="1">
      <c r="A34" s="37"/>
      <c r="B34" s="2"/>
      <c r="C34" s="2"/>
      <c r="D34" s="2"/>
      <c r="E34" s="65"/>
      <c r="F34" s="65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15" customHeight="1">
      <c r="A35" s="1"/>
      <c r="B35" s="3"/>
      <c r="C35" s="3"/>
      <c r="D35" s="3"/>
      <c r="E35" s="65"/>
      <c r="F35" s="65"/>
      <c r="G35" s="4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ht="15" customHeight="1">
      <c r="A36" s="1"/>
      <c r="B36" s="2"/>
      <c r="C36" s="2"/>
      <c r="D36" s="2"/>
      <c r="E36" s="65"/>
      <c r="F36" s="65"/>
      <c r="G36" s="4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ht="15" customHeight="1">
      <c r="A37" s="1"/>
      <c r="B37" s="2"/>
      <c r="C37" s="2"/>
      <c r="D37" s="2"/>
      <c r="E37" s="65"/>
      <c r="F37" s="65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ht="15" customHeight="1">
      <c r="A38" s="1"/>
      <c r="B38" s="2"/>
      <c r="C38" s="2"/>
      <c r="D38" s="2"/>
      <c r="E38" s="65"/>
      <c r="F38" s="65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60" ht="15" customHeight="1">
      <c r="A39" s="1"/>
      <c r="B39" s="2"/>
      <c r="C39" s="2"/>
      <c r="D39" s="2"/>
      <c r="E39" s="65"/>
      <c r="F39" s="65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1:60" ht="15" customHeight="1">
      <c r="A40" s="1"/>
      <c r="B40" s="3"/>
      <c r="C40" s="3"/>
      <c r="D40" s="3"/>
      <c r="E40" s="65"/>
      <c r="F40" s="65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ht="15" customHeight="1">
      <c r="A41" s="1"/>
      <c r="B41" s="2"/>
      <c r="C41" s="2"/>
      <c r="D41" s="2"/>
      <c r="E41" s="65"/>
      <c r="F41" s="65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ht="15" customHeight="1">
      <c r="A42" s="1"/>
      <c r="B42" s="2"/>
      <c r="C42" s="2"/>
      <c r="D42" s="2"/>
      <c r="E42" s="65"/>
      <c r="F42" s="65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:60" ht="15" customHeight="1">
      <c r="A43" s="1"/>
      <c r="B43" s="2"/>
      <c r="C43" s="2"/>
      <c r="D43" s="2"/>
      <c r="E43" s="65"/>
      <c r="F43" s="65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5" customHeight="1">
      <c r="A44" s="1"/>
      <c r="B44" s="2"/>
      <c r="C44" s="2"/>
      <c r="D44" s="2"/>
      <c r="E44" s="65"/>
      <c r="F44" s="65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5" customHeight="1">
      <c r="A45" s="1"/>
      <c r="B45" s="2"/>
      <c r="C45" s="2"/>
      <c r="D45" s="2"/>
      <c r="E45" s="65"/>
      <c r="F45" s="65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5" customHeight="1">
      <c r="A46" s="1"/>
      <c r="B46" s="2"/>
      <c r="C46" s="2"/>
      <c r="D46" s="2"/>
      <c r="E46" s="65"/>
      <c r="F46" s="65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5" customHeight="1">
      <c r="A47" s="1"/>
      <c r="B47" s="2"/>
      <c r="C47" s="2"/>
      <c r="D47" s="2"/>
      <c r="E47" s="65"/>
      <c r="F47" s="65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 customHeight="1">
      <c r="A48" s="1"/>
      <c r="B48" s="2"/>
      <c r="C48" s="2"/>
      <c r="D48" s="2"/>
      <c r="E48" s="65"/>
      <c r="F48" s="65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 customHeight="1">
      <c r="A49" s="1"/>
      <c r="B49" s="2"/>
      <c r="C49" s="2"/>
      <c r="D49" s="2"/>
      <c r="E49" s="65"/>
      <c r="F49" s="65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 customHeight="1">
      <c r="A50" s="1"/>
      <c r="B50" s="2"/>
      <c r="C50" s="2"/>
      <c r="D50" s="2"/>
      <c r="E50" s="65"/>
      <c r="F50" s="65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 customHeight="1">
      <c r="A51" s="1"/>
      <c r="B51" s="2"/>
      <c r="C51" s="2"/>
      <c r="D51" s="2"/>
      <c r="E51" s="65"/>
      <c r="F51" s="65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 customHeight="1">
      <c r="A52" s="1"/>
      <c r="B52" s="2"/>
      <c r="C52" s="2"/>
      <c r="D52" s="2"/>
      <c r="E52" s="65"/>
      <c r="F52" s="65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 customHeight="1">
      <c r="A53" s="1"/>
      <c r="B53" s="2"/>
      <c r="C53" s="2"/>
      <c r="D53" s="2"/>
      <c r="E53" s="65"/>
      <c r="F53" s="65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 customHeight="1">
      <c r="A54" s="1"/>
      <c r="B54" s="2"/>
      <c r="C54" s="2"/>
      <c r="D54" s="2"/>
      <c r="E54" s="65"/>
      <c r="F54" s="65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 customHeight="1">
      <c r="A55" s="1"/>
      <c r="B55" s="2"/>
      <c r="C55" s="2"/>
      <c r="D55" s="2"/>
      <c r="E55" s="65"/>
      <c r="F55" s="65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 customHeight="1">
      <c r="A56" s="1"/>
      <c r="B56" s="2"/>
      <c r="C56" s="2"/>
      <c r="D56" s="2"/>
      <c r="E56" s="65"/>
      <c r="F56" s="65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 customHeight="1">
      <c r="A57" s="1"/>
      <c r="B57" s="2"/>
      <c r="C57" s="2"/>
      <c r="D57" s="2"/>
      <c r="E57" s="65"/>
      <c r="F57" s="65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 customHeight="1">
      <c r="A58" s="1"/>
      <c r="B58" s="2"/>
      <c r="C58" s="2"/>
      <c r="D58" s="2"/>
      <c r="E58" s="65"/>
      <c r="F58" s="65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 customHeight="1">
      <c r="A59" s="1"/>
      <c r="B59" s="2"/>
      <c r="C59" s="2"/>
      <c r="D59" s="2"/>
      <c r="E59" s="65"/>
      <c r="F59" s="65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 customHeight="1">
      <c r="A60" s="1"/>
      <c r="B60" s="2"/>
      <c r="C60" s="2"/>
      <c r="D60" s="2"/>
      <c r="E60" s="65"/>
      <c r="F60" s="65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 customHeight="1">
      <c r="A61" s="1"/>
      <c r="B61" s="2"/>
      <c r="C61" s="2"/>
      <c r="D61" s="2"/>
      <c r="E61" s="65"/>
      <c r="F61" s="65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 customHeight="1">
      <c r="A62" s="1"/>
      <c r="B62" s="2"/>
      <c r="C62" s="2"/>
      <c r="D62" s="2"/>
      <c r="E62" s="65"/>
      <c r="F62" s="65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 customHeight="1">
      <c r="A63" s="1"/>
      <c r="B63" s="2"/>
      <c r="C63" s="2"/>
      <c r="D63" s="2"/>
      <c r="E63" s="65"/>
      <c r="F63" s="65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 customHeight="1">
      <c r="A64" s="1"/>
      <c r="B64" s="2"/>
      <c r="C64" s="2"/>
      <c r="D64" s="2"/>
      <c r="E64" s="65"/>
      <c r="F64" s="65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 customHeight="1">
      <c r="A65" s="1"/>
      <c r="B65" s="2"/>
      <c r="C65" s="2"/>
      <c r="D65" s="2"/>
      <c r="E65" s="65"/>
      <c r="F65" s="65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 customHeight="1">
      <c r="A66" s="1"/>
      <c r="B66" s="2"/>
      <c r="C66" s="2"/>
      <c r="D66" s="2"/>
      <c r="E66" s="65"/>
      <c r="F66" s="65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 customHeight="1">
      <c r="A67" s="1"/>
      <c r="B67" s="2"/>
      <c r="C67" s="2"/>
      <c r="D67" s="2"/>
      <c r="E67" s="65"/>
      <c r="F67" s="65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2.75" customHeight="1">
      <c r="A68" s="1"/>
      <c r="B68" s="2"/>
      <c r="C68" s="2"/>
      <c r="D68" s="2"/>
      <c r="E68" s="65"/>
      <c r="F68" s="65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12.75" customHeight="1">
      <c r="A69" s="1"/>
      <c r="B69" s="2"/>
      <c r="C69" s="2"/>
      <c r="D69" s="2"/>
      <c r="E69" s="65"/>
      <c r="F69" s="65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ht="12.75" customHeight="1">
      <c r="A70" s="1"/>
      <c r="B70" s="2"/>
      <c r="C70" s="2"/>
      <c r="D70" s="2"/>
      <c r="E70" s="65"/>
      <c r="F70" s="65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12.75" customHeight="1">
      <c r="A71" s="1"/>
      <c r="B71" s="2"/>
      <c r="C71" s="2"/>
      <c r="D71" s="2"/>
      <c r="E71" s="65"/>
      <c r="F71" s="65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12.75" customHeight="1">
      <c r="A72" s="1"/>
      <c r="B72" s="2"/>
      <c r="C72" s="2"/>
      <c r="D72" s="2"/>
      <c r="E72" s="65"/>
      <c r="F72" s="65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12.75" customHeight="1">
      <c r="A73" s="1"/>
      <c r="B73" s="2"/>
      <c r="C73" s="2"/>
      <c r="D73" s="2"/>
      <c r="E73" s="65"/>
      <c r="F73" s="65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ht="12.75" customHeight="1">
      <c r="A74" s="1"/>
      <c r="B74" s="2"/>
      <c r="C74" s="2"/>
      <c r="D74" s="2"/>
      <c r="E74" s="65"/>
      <c r="F74" s="65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12.75" customHeight="1">
      <c r="A75" s="1"/>
      <c r="B75" s="2"/>
      <c r="C75" s="2"/>
      <c r="D75" s="2"/>
      <c r="E75" s="65"/>
      <c r="F75" s="65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12.75" customHeight="1">
      <c r="A76" s="1"/>
      <c r="B76" s="2"/>
      <c r="C76" s="2"/>
      <c r="D76" s="2"/>
      <c r="E76" s="65"/>
      <c r="F76" s="65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2.75" customHeight="1">
      <c r="A77" s="1"/>
      <c r="B77" s="2"/>
      <c r="C77" s="2"/>
      <c r="D77" s="2"/>
      <c r="E77" s="65"/>
      <c r="F77" s="65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2.75" customHeight="1">
      <c r="A78" s="1"/>
      <c r="B78" s="2"/>
      <c r="C78" s="2"/>
      <c r="D78" s="2"/>
      <c r="E78" s="65"/>
      <c r="F78" s="65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2.75" customHeight="1">
      <c r="A79" s="1"/>
      <c r="B79" s="2"/>
      <c r="C79" s="2"/>
      <c r="D79" s="2"/>
      <c r="E79" s="65"/>
      <c r="F79" s="65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2.75" customHeight="1">
      <c r="A80" s="1"/>
      <c r="B80" s="2"/>
      <c r="C80" s="2"/>
      <c r="D80" s="2"/>
      <c r="E80" s="65"/>
      <c r="F80" s="65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2.75" customHeight="1">
      <c r="A81" s="1"/>
      <c r="B81" s="2"/>
      <c r="C81" s="2"/>
      <c r="D81" s="2"/>
      <c r="E81" s="65"/>
      <c r="F81" s="65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ht="12.75" customHeight="1">
      <c r="A82" s="1"/>
      <c r="B82" s="2"/>
      <c r="C82" s="2"/>
      <c r="D82" s="2"/>
      <c r="E82" s="65"/>
      <c r="F82" s="65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ht="12.75" customHeight="1">
      <c r="A83" s="1"/>
      <c r="B83" s="2"/>
      <c r="C83" s="2"/>
      <c r="D83" s="2"/>
      <c r="E83" s="65"/>
      <c r="F83" s="65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ht="12.75" customHeight="1">
      <c r="A84" s="1"/>
      <c r="B84" s="2"/>
      <c r="C84" s="2"/>
      <c r="D84" s="2"/>
      <c r="E84" s="65"/>
      <c r="F84" s="65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ht="12.75" customHeight="1">
      <c r="A85" s="1"/>
      <c r="B85" s="2"/>
      <c r="C85" s="2"/>
      <c r="D85" s="2"/>
      <c r="E85" s="65"/>
      <c r="F85" s="65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ht="12.75" customHeight="1">
      <c r="A86" s="1"/>
      <c r="B86" s="2"/>
      <c r="C86" s="2"/>
      <c r="D86" s="2"/>
      <c r="E86" s="65"/>
      <c r="F86" s="65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ht="12.75" customHeight="1">
      <c r="A87" s="1"/>
      <c r="B87" s="2"/>
      <c r="C87" s="2"/>
      <c r="D87" s="2"/>
      <c r="E87" s="65"/>
      <c r="F87" s="65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ht="12.75" customHeight="1">
      <c r="A88" s="1"/>
      <c r="B88" s="2"/>
      <c r="C88" s="2"/>
      <c r="D88" s="2"/>
      <c r="E88" s="65"/>
      <c r="F88" s="65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12.75" customHeight="1">
      <c r="A89" s="1"/>
      <c r="B89" s="2"/>
      <c r="C89" s="2"/>
      <c r="D89" s="2"/>
      <c r="E89" s="65"/>
      <c r="F89" s="65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12.75" customHeight="1">
      <c r="A90" s="1"/>
      <c r="B90" s="2"/>
      <c r="C90" s="2"/>
      <c r="D90" s="2"/>
      <c r="E90" s="65"/>
      <c r="F90" s="65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ht="12.75" customHeight="1">
      <c r="A91" s="1"/>
      <c r="B91" s="2"/>
      <c r="C91" s="2"/>
      <c r="D91" s="2"/>
      <c r="E91" s="65"/>
      <c r="F91" s="65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ht="12.75" customHeight="1">
      <c r="A92" s="1"/>
      <c r="B92" s="2"/>
      <c r="C92" s="2"/>
      <c r="D92" s="2"/>
      <c r="E92" s="65"/>
      <c r="F92" s="65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ht="12.75" customHeight="1">
      <c r="A93" s="1"/>
      <c r="B93" s="2"/>
      <c r="C93" s="2"/>
      <c r="D93" s="2"/>
      <c r="E93" s="65"/>
      <c r="F93" s="65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ht="12.75" customHeight="1">
      <c r="A94" s="1"/>
      <c r="B94" s="2"/>
      <c r="C94" s="2"/>
      <c r="D94" s="2"/>
      <c r="E94" s="65"/>
      <c r="F94" s="65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ht="12.75" customHeight="1">
      <c r="A95" s="1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ht="12.75" customHeight="1">
      <c r="A96" s="1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ht="12.75" customHeight="1">
      <c r="A97" s="1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12.75" customHeight="1">
      <c r="A98" s="1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12.75" customHeight="1">
      <c r="A99" s="1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ht="12.75" customHeight="1">
      <c r="A100" s="1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ht="12.75" customHeight="1">
      <c r="A101" s="1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ht="12.75" customHeight="1">
      <c r="A102" s="1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ht="12.75" customHeight="1">
      <c r="A103" s="1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ht="12.75" customHeight="1">
      <c r="A104" s="1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ht="12.75" customHeight="1">
      <c r="A105" s="1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ht="12.75" customHeight="1">
      <c r="A106" s="1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12.75" customHeight="1">
      <c r="A107" s="1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ht="12.75" customHeight="1">
      <c r="A108" s="1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ht="12.75" customHeight="1">
      <c r="A109" s="1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ht="12.75" customHeight="1">
      <c r="A110" s="1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ht="12.75" customHeight="1">
      <c r="A111" s="1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ht="12.75" customHeight="1">
      <c r="A112" s="1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ht="12.75" customHeight="1">
      <c r="A113" s="1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ht="12.75" customHeight="1">
      <c r="A114" s="1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ht="12.75" customHeight="1">
      <c r="A115" s="1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ht="12.75" customHeight="1">
      <c r="A116" s="1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ht="12.75" customHeight="1">
      <c r="A117" s="1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ht="12.75" customHeight="1">
      <c r="A118" s="1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ht="12.75" customHeight="1">
      <c r="A119" s="1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ht="12.75" customHeight="1">
      <c r="A120" s="1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ht="12.75" customHeight="1">
      <c r="A121" s="1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ht="12.75" customHeight="1">
      <c r="A122" s="1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ht="12.75" customHeight="1">
      <c r="A123" s="1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ht="12.75" customHeight="1">
      <c r="A124" s="1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ht="12.75" customHeight="1">
      <c r="A125" s="1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ht="12.75" customHeight="1">
      <c r="A126" s="1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ht="12.75" customHeight="1">
      <c r="A127" s="1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ht="12.75" customHeight="1">
      <c r="A128" s="1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ht="12.75" customHeight="1">
      <c r="A129" s="1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ht="12.75" customHeight="1">
      <c r="A130" s="1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ht="12.75" customHeight="1">
      <c r="A131" s="1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ht="12.75" customHeight="1">
      <c r="A132" s="1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ht="12.75" customHeight="1">
      <c r="A133" s="1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ht="12.75" customHeight="1">
      <c r="A134" s="1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ht="12.75" customHeight="1">
      <c r="A135" s="1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ht="12.75" customHeight="1">
      <c r="A136" s="1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ht="12.75" customHeight="1">
      <c r="A137" s="1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ht="12.75" customHeight="1">
      <c r="A138" s="1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ht="12.75" customHeight="1">
      <c r="A139" s="1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ht="12.75" customHeight="1">
      <c r="A140" s="1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ht="12.75" customHeight="1">
      <c r="A141" s="1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ht="12.75" customHeight="1">
      <c r="A142" s="1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ht="12.75" customHeight="1">
      <c r="A143" s="1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ht="12.75" customHeight="1">
      <c r="A144" s="1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ht="12.75" customHeight="1">
      <c r="A145" s="1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ht="12.75" customHeight="1">
      <c r="A146" s="1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ht="12.75" customHeight="1">
      <c r="A147" s="1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ht="12.75" customHeight="1">
      <c r="A148" s="1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ht="12.75" customHeight="1">
      <c r="A149" s="1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ht="12.75" customHeight="1">
      <c r="A150" s="1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ht="12.75" customHeight="1">
      <c r="A151" s="1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ht="12.75" customHeight="1">
      <c r="A152" s="1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ht="12.75" customHeight="1">
      <c r="A153" s="1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ht="12.75" customHeight="1">
      <c r="A154" s="1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ht="12.75" customHeight="1">
      <c r="A155" s="1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ht="12.75" customHeight="1">
      <c r="A156" s="1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ht="12.75" customHeight="1">
      <c r="A157" s="1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ht="12.75" customHeight="1">
      <c r="A158" s="1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ht="12.75" customHeight="1">
      <c r="A159" s="1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ht="12.75" customHeight="1">
      <c r="A160" s="1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ht="12.75" customHeight="1">
      <c r="A161" s="1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ht="12.75" customHeight="1">
      <c r="A162" s="1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ht="12.75" customHeight="1">
      <c r="A163" s="1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ht="12.75" customHeight="1">
      <c r="A164" s="1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ht="12.75" customHeight="1">
      <c r="A165" s="1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ht="12.75" customHeight="1">
      <c r="A166" s="1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ht="12.75" customHeight="1">
      <c r="A167" s="1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ht="12.75" customHeight="1">
      <c r="A168" s="1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ht="12.75" customHeight="1">
      <c r="A169" s="1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ht="12.75" customHeight="1">
      <c r="A170" s="1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ht="12.75" customHeight="1">
      <c r="A171" s="1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ht="12.75" customHeight="1">
      <c r="A172" s="1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ht="12.75" customHeight="1">
      <c r="A173" s="1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ht="12.75" customHeight="1">
      <c r="A174" s="1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ht="12.75" customHeight="1">
      <c r="A175" s="1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ht="12.75" customHeight="1">
      <c r="A176" s="1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ht="12.75" customHeight="1">
      <c r="A177" s="1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ht="12.75" customHeight="1">
      <c r="A178" s="1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ht="12.75" customHeight="1">
      <c r="A179" s="1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ht="12.75" customHeight="1">
      <c r="A180" s="1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ht="12.75" customHeight="1">
      <c r="A181" s="1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ht="12.75" customHeight="1">
      <c r="A182" s="1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ht="12.75" customHeight="1">
      <c r="A183" s="1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ht="12.75" customHeight="1">
      <c r="A184" s="1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ht="12.75" customHeight="1">
      <c r="A185" s="1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ht="12.75" customHeight="1">
      <c r="A186" s="1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ht="12.75" customHeight="1">
      <c r="A187" s="1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ht="12.75" customHeight="1">
      <c r="A188" s="1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ht="12.75" customHeight="1">
      <c r="A189" s="1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ht="12.75" customHeight="1">
      <c r="A190" s="1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ht="12.75" customHeight="1">
      <c r="A191" s="1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ht="12.75" customHeight="1">
      <c r="A192" s="1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ht="12.75" customHeight="1">
      <c r="A193" s="1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ht="12.75" customHeight="1">
      <c r="A194" s="1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ht="12.75" customHeight="1">
      <c r="A195" s="1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ht="12.75" customHeight="1">
      <c r="A196" s="1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ht="12.75" customHeight="1">
      <c r="A197" s="1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ht="12.75" customHeight="1">
      <c r="A198" s="1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ht="12.75" customHeight="1">
      <c r="A199" s="1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ht="12.75" customHeight="1">
      <c r="A200" s="1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ht="12.75" customHeight="1">
      <c r="A201" s="1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ht="12.75" customHeight="1">
      <c r="A202" s="1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ht="12.75" customHeight="1">
      <c r="A203" s="1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ht="12.75" customHeight="1">
      <c r="A204" s="1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ht="12.75" customHeight="1">
      <c r="A205" s="1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ht="12.75" customHeight="1">
      <c r="A206" s="1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ht="12.75" customHeight="1">
      <c r="A207" s="1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ht="12.75" customHeight="1">
      <c r="A208" s="1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ht="12.75" customHeight="1">
      <c r="A209" s="1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ht="12.75" customHeight="1">
      <c r="A210" s="1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ht="12.75" customHeight="1">
      <c r="A211" s="1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ht="12.75" customHeight="1">
      <c r="A212" s="1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ht="12.75" customHeight="1">
      <c r="A213" s="1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ht="12.75" customHeight="1">
      <c r="A214" s="1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ht="12.75" customHeight="1">
      <c r="A215" s="1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ht="12.75" customHeight="1">
      <c r="A216" s="1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ht="12.75" customHeight="1">
      <c r="A217" s="1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ht="12.75" customHeight="1">
      <c r="A218" s="1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ht="12.75" customHeight="1">
      <c r="A219" s="1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ht="12.75" customHeight="1">
      <c r="A220" s="1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ht="12.75" customHeight="1">
      <c r="A221" s="1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ht="12.75" customHeight="1">
      <c r="A222" s="1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ht="12.75" customHeight="1">
      <c r="A223" s="1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ht="12.75" customHeight="1">
      <c r="A224" s="1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ht="12.75" customHeight="1">
      <c r="A225" s="1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ht="12.75" customHeight="1">
      <c r="A226" s="1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ht="12.75" customHeight="1">
      <c r="A227" s="1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ht="12.75" customHeight="1">
      <c r="A228" s="1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ht="12.75" customHeight="1">
      <c r="A229" s="1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ht="12.75" customHeight="1">
      <c r="A230" s="1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ht="12.75" customHeight="1">
      <c r="A231" s="1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ht="12.75" customHeight="1">
      <c r="A232" s="1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ht="12.75" customHeight="1">
      <c r="A233" s="1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ht="12.75" customHeight="1">
      <c r="A234" s="1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ht="12.75" customHeight="1">
      <c r="A235" s="1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ht="12.75" customHeight="1">
      <c r="A236" s="1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ht="12.75" customHeight="1">
      <c r="A237" s="1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ht="12.75" customHeight="1">
      <c r="A238" s="1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ht="12.75" customHeight="1">
      <c r="A239" s="1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ht="12.75" customHeight="1">
      <c r="A240" s="1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ht="12.75" customHeight="1">
      <c r="A241" s="1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ht="12.75" customHeight="1">
      <c r="A242" s="1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ht="12.75" customHeight="1">
      <c r="A243" s="1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ht="12.75" customHeight="1">
      <c r="A244" s="1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ht="12.75" customHeight="1">
      <c r="A245" s="1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ht="12.75" customHeight="1">
      <c r="A246" s="1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ht="12.75" customHeight="1">
      <c r="A247" s="1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12.75" customHeight="1">
      <c r="A248" s="1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12.75" customHeight="1">
      <c r="A249" s="1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12.75" customHeight="1">
      <c r="A250" s="1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ht="12.75" customHeight="1">
      <c r="A251" s="1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ht="12.75" customHeight="1">
      <c r="A252" s="1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ht="12.75" customHeight="1">
      <c r="A253" s="1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ht="12.75" customHeight="1">
      <c r="A254" s="1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ht="12.75" customHeight="1">
      <c r="A255" s="1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ht="12.75" customHeight="1">
      <c r="A256" s="1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ht="12.75" customHeight="1">
      <c r="A257" s="1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ht="12.75" customHeight="1">
      <c r="A258" s="1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12.75" customHeight="1">
      <c r="A259" s="1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12.75" customHeight="1">
      <c r="A260" s="1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ht="12.75" customHeight="1">
      <c r="A261" s="1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ht="12.75" customHeight="1">
      <c r="A262" s="1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ht="12.75" customHeight="1">
      <c r="A263" s="1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ht="12.75" customHeight="1">
      <c r="A264" s="1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ht="12.75" customHeight="1">
      <c r="A265" s="1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ht="12.75" customHeight="1">
      <c r="A266" s="1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ht="12.75" customHeight="1">
      <c r="A267" s="1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ht="12.75" customHeight="1">
      <c r="A268" s="1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ht="12.75" customHeight="1">
      <c r="A269" s="1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ht="12.75" customHeight="1">
      <c r="A270" s="1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ht="12.75" customHeight="1">
      <c r="A271" s="1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ht="12.75" customHeight="1">
      <c r="A272" s="1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ht="12.75" customHeight="1">
      <c r="A273" s="1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ht="12.75" customHeight="1">
      <c r="A274" s="1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ht="12.75" customHeight="1">
      <c r="A275" s="1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ht="12.75" customHeight="1">
      <c r="A276" s="1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ht="12.75" customHeight="1">
      <c r="A277" s="1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ht="12.75" customHeight="1">
      <c r="A278" s="1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ht="12.75" customHeight="1">
      <c r="A279" s="1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ht="12.75" customHeight="1">
      <c r="A280" s="1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ht="12.75" customHeight="1">
      <c r="A281" s="1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ht="12.75" customHeight="1">
      <c r="A282" s="1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ht="12.75" customHeight="1">
      <c r="A283" s="1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ht="12.75" customHeight="1">
      <c r="A284" s="1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ht="12.75" customHeight="1">
      <c r="A285" s="1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ht="12.75" customHeight="1">
      <c r="A286" s="1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ht="12.75" customHeight="1">
      <c r="A287" s="1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ht="12.75" customHeight="1">
      <c r="A288" s="1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ht="12.75" customHeight="1">
      <c r="A289" s="1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ht="12.75" customHeight="1">
      <c r="A290" s="1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ht="12.75" customHeight="1">
      <c r="A291" s="1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ht="12.75" customHeight="1">
      <c r="A292" s="1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ht="12.75" customHeight="1">
      <c r="A293" s="1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ht="12.75" customHeight="1">
      <c r="A294" s="1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ht="12.75" customHeight="1">
      <c r="A295" s="1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 customHeight="1">
      <c r="A296" s="1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ht="12.75" customHeight="1">
      <c r="A297" s="1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ht="12.75" customHeight="1">
      <c r="A298" s="1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ht="12.75" customHeight="1">
      <c r="A299" s="1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ht="12.75" customHeight="1">
      <c r="A300" s="1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 customHeight="1">
      <c r="A301" s="1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ht="12.75" customHeight="1">
      <c r="A302" s="1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ht="12.75" customHeight="1">
      <c r="A303" s="1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ht="12.75" customHeight="1">
      <c r="A304" s="1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ht="12.75" customHeight="1">
      <c r="A305" s="1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ht="12.75" customHeight="1">
      <c r="A306" s="1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ht="12.75" customHeight="1">
      <c r="A307" s="1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ht="12.75" customHeight="1">
      <c r="A308" s="1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ht="12.75" customHeight="1">
      <c r="A309" s="1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ht="12.75" customHeight="1">
      <c r="A310" s="1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ht="12.75" customHeight="1">
      <c r="A311" s="1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ht="12.75" customHeight="1">
      <c r="A312" s="1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ht="12.75" customHeight="1">
      <c r="A313" s="1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ht="12.75" customHeight="1">
      <c r="A314" s="1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ht="12.75" customHeight="1">
      <c r="A315" s="1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ht="12.75" customHeight="1">
      <c r="A316" s="1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ht="12.75" customHeight="1">
      <c r="A317" s="1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ht="12.75" customHeight="1">
      <c r="A318" s="1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ht="12.75" customHeight="1">
      <c r="A319" s="1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ht="12.75" customHeight="1">
      <c r="A320" s="1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ht="12.75" customHeight="1">
      <c r="A321" s="1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ht="12.75" customHeight="1">
      <c r="A322" s="1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ht="12.75" customHeight="1">
      <c r="A323" s="1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 customHeight="1">
      <c r="A324" s="1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ht="12.75" customHeight="1">
      <c r="A325" s="1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ht="12.75" customHeight="1">
      <c r="A326" s="1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ht="12.75" customHeight="1">
      <c r="A327" s="1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ht="12.75" customHeight="1">
      <c r="A328" s="1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 customHeight="1">
      <c r="A329" s="1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ht="12.75" customHeight="1">
      <c r="A330" s="1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ht="12.75" customHeight="1">
      <c r="A331" s="1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ht="12.75" customHeight="1">
      <c r="A332" s="1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ht="12.75" customHeight="1">
      <c r="A333" s="1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ht="12.75" customHeight="1">
      <c r="A334" s="1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ht="12.75" customHeight="1">
      <c r="A335" s="1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ht="12.75" customHeight="1">
      <c r="A336" s="1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ht="12.75" customHeight="1">
      <c r="A337" s="1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ht="12.75" customHeight="1">
      <c r="A338" s="1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ht="12.75" customHeight="1">
      <c r="A339" s="1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ht="12.75" customHeight="1">
      <c r="A340" s="1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ht="12.75" customHeight="1">
      <c r="A341" s="1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ht="12.75" customHeight="1">
      <c r="A342" s="1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ht="12.75" customHeight="1">
      <c r="A343" s="1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ht="12.75" customHeight="1">
      <c r="A344" s="1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ht="12.75" customHeight="1">
      <c r="A345" s="1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ht="12.75" customHeight="1">
      <c r="A346" s="1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ht="12.75" customHeight="1">
      <c r="A347" s="1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ht="12.75" customHeight="1">
      <c r="A348" s="1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ht="12.75" customHeight="1">
      <c r="A349" s="1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ht="12.75" customHeight="1">
      <c r="A350" s="1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ht="12.75" customHeight="1">
      <c r="A351" s="1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ht="12.75" customHeight="1">
      <c r="A352" s="1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ht="12.75" customHeight="1">
      <c r="A353" s="1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ht="12.75" customHeight="1">
      <c r="A354" s="1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ht="12.75" customHeight="1">
      <c r="A355" s="1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ht="12.75" customHeight="1">
      <c r="A356" s="1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ht="12.75" customHeight="1">
      <c r="A357" s="1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ht="12.75" customHeight="1">
      <c r="A358" s="1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ht="12.75" customHeight="1">
      <c r="A359" s="1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ht="12.75" customHeight="1">
      <c r="A360" s="1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ht="12.75" customHeight="1">
      <c r="A361" s="1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ht="12.75" customHeight="1">
      <c r="A362" s="1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ht="12.75" customHeight="1">
      <c r="A363" s="1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ht="12.75" customHeight="1">
      <c r="A364" s="1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ht="12.75" customHeight="1">
      <c r="A365" s="1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ht="12.75" customHeight="1">
      <c r="A366" s="1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ht="12.75" customHeight="1">
      <c r="A367" s="1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ht="12.75" customHeight="1">
      <c r="A368" s="1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ht="12.75" customHeight="1">
      <c r="A369" s="1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ht="12.75" customHeight="1">
      <c r="A370" s="1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ht="12.75" customHeight="1">
      <c r="A371" s="1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 customHeight="1">
      <c r="A372" s="1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ht="12.75" customHeight="1">
      <c r="A373" s="1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ht="12.75" customHeight="1">
      <c r="A374" s="1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ht="12.75" customHeight="1">
      <c r="A375" s="1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ht="12.75" customHeight="1">
      <c r="A376" s="1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ht="12.75" customHeight="1">
      <c r="A377" s="1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ht="12.75" customHeight="1">
      <c r="A378" s="1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ht="12.75" customHeight="1">
      <c r="A379" s="1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ht="12.75" customHeight="1">
      <c r="A380" s="1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ht="12.75" customHeight="1">
      <c r="A381" s="1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ht="12.75" customHeight="1">
      <c r="A382" s="1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ht="12.75" customHeight="1">
      <c r="A383" s="1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ht="12.75" customHeight="1">
      <c r="A384" s="1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ht="12.75" customHeight="1">
      <c r="A385" s="1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ht="12.75" customHeight="1">
      <c r="A386" s="1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ht="12.75" customHeight="1">
      <c r="A387" s="1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ht="12.75" customHeight="1">
      <c r="A388" s="1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ht="12.75" customHeight="1">
      <c r="A389" s="1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ht="12.75" customHeight="1">
      <c r="A390" s="1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ht="12.75" customHeight="1">
      <c r="A391" s="1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ht="12.75" customHeight="1">
      <c r="A392" s="1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ht="12.75" customHeight="1">
      <c r="A393" s="1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ht="12.75" customHeight="1">
      <c r="A394" s="1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ht="12.75" customHeight="1">
      <c r="A395" s="1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ht="12.75" customHeight="1">
      <c r="A396" s="1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ht="12.75" customHeight="1">
      <c r="A397" s="1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ht="12.75" customHeight="1">
      <c r="A398" s="1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ht="12.75" customHeight="1">
      <c r="A399" s="1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ht="12.75" customHeight="1">
      <c r="A400" s="1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ht="12.75" customHeight="1">
      <c r="A401" s="1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ht="12.75" customHeight="1">
      <c r="A402" s="1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 customHeight="1">
      <c r="A403" s="1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ht="12.75" customHeight="1">
      <c r="A404" s="1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ht="12.75" customHeight="1">
      <c r="A405" s="1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ht="12.75" customHeight="1">
      <c r="A406" s="1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ht="12.75" customHeight="1">
      <c r="A407" s="1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ht="12.75" customHeight="1">
      <c r="A408" s="1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ht="12.75" customHeight="1">
      <c r="A409" s="1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ht="12.75" customHeight="1">
      <c r="A410" s="1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ht="12.75" customHeight="1">
      <c r="A411" s="1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ht="12.75" customHeight="1">
      <c r="A412" s="1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ht="12.75" customHeight="1">
      <c r="A413" s="1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ht="12.75" customHeight="1">
      <c r="A414" s="1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ht="12.75" customHeight="1">
      <c r="A415" s="1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ht="12.75" customHeight="1">
      <c r="A416" s="1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ht="12.75" customHeight="1">
      <c r="A417" s="1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ht="12.75" customHeight="1">
      <c r="A418" s="1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ht="12.75" customHeight="1">
      <c r="A419" s="1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ht="12.75" customHeight="1">
      <c r="A420" s="1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ht="12.75" customHeight="1">
      <c r="A421" s="1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ht="12.75" customHeight="1">
      <c r="A422" s="1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ht="12.75" customHeight="1">
      <c r="A423" s="1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ht="12.75" customHeight="1">
      <c r="A424" s="1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ht="12.75" customHeight="1">
      <c r="A425" s="1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ht="12.75" customHeight="1">
      <c r="A426" s="1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ht="12.75" customHeight="1">
      <c r="A427" s="1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ht="12.75" customHeight="1">
      <c r="A428" s="1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ht="12.75" customHeight="1">
      <c r="A429" s="1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ht="12.75" customHeight="1">
      <c r="A430" s="1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ht="12.75" customHeight="1">
      <c r="A431" s="1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 customHeight="1">
      <c r="A432" s="1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ht="12.75" customHeight="1">
      <c r="A433" s="1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ht="12.75" customHeight="1">
      <c r="A434" s="1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ht="12.75" customHeight="1">
      <c r="A435" s="1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ht="12.75" customHeight="1">
      <c r="A436" s="1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ht="12.75" customHeight="1">
      <c r="A437" s="1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ht="12.75" customHeight="1">
      <c r="A438" s="1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ht="12.75" customHeight="1">
      <c r="A439" s="1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ht="12.75" customHeight="1">
      <c r="A440" s="1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ht="12.75" customHeight="1">
      <c r="A441" s="1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ht="12.75" customHeight="1">
      <c r="A442" s="1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ht="12.75" customHeight="1">
      <c r="A443" s="1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ht="12.75" customHeight="1">
      <c r="A444" s="1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ht="12.75" customHeight="1">
      <c r="A445" s="1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ht="12.75" customHeight="1">
      <c r="A446" s="1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ht="12.75" customHeight="1">
      <c r="A447" s="1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ht="12.75" customHeight="1">
      <c r="A448" s="1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ht="12.75" customHeight="1">
      <c r="A449" s="1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ht="12.75" customHeight="1">
      <c r="A450" s="1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ht="12.75" customHeight="1">
      <c r="A451" s="1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ht="12.75" customHeight="1">
      <c r="A452" s="1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ht="12.75" customHeight="1">
      <c r="A453" s="1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ht="12.75" customHeight="1">
      <c r="A454" s="1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ht="12.75" customHeight="1">
      <c r="A455" s="1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ht="12.75" customHeight="1">
      <c r="A456" s="1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ht="12.75" customHeight="1">
      <c r="A457" s="1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ht="12.75" customHeight="1">
      <c r="A458" s="1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ht="12.75" customHeight="1">
      <c r="A459" s="1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ht="12.75" customHeight="1">
      <c r="A460" s="1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ht="12.75" customHeight="1">
      <c r="A461" s="1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ht="12.75" customHeight="1">
      <c r="A462" s="1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ht="12.75" customHeight="1">
      <c r="A463" s="1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ht="12.75" customHeight="1">
      <c r="A464" s="1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ht="12.75" customHeight="1">
      <c r="A465" s="1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ht="12.75" customHeight="1">
      <c r="A466" s="1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ht="12.75" customHeight="1">
      <c r="A467" s="1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ht="12.75" customHeight="1">
      <c r="A468" s="1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ht="12.75" customHeight="1">
      <c r="A469" s="1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ht="12.75" customHeight="1">
      <c r="A470" s="1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ht="12.75" customHeight="1">
      <c r="A471" s="1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ht="12.75" customHeight="1">
      <c r="A472" s="1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ht="12.75" customHeight="1">
      <c r="A473" s="1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ht="12.75" customHeight="1">
      <c r="A474" s="1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ht="12.75" customHeight="1">
      <c r="A475" s="1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ht="12.75" customHeight="1">
      <c r="A476" s="1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ht="12.75" customHeight="1">
      <c r="A477" s="1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ht="12.75" customHeight="1">
      <c r="A478" s="1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ht="12.75" customHeight="1">
      <c r="A479" s="1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ht="12.75" customHeight="1">
      <c r="A480" s="1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ht="12.75" customHeight="1">
      <c r="A481" s="1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ht="12.75" customHeight="1">
      <c r="A482" s="1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ht="12.75" customHeight="1">
      <c r="A483" s="1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ht="12.75" customHeight="1">
      <c r="A484" s="1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ht="12.75" customHeight="1">
      <c r="A485" s="1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ht="12.75" customHeight="1">
      <c r="A486" s="1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ht="12.75" customHeight="1">
      <c r="A487" s="1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ht="12.75" customHeight="1">
      <c r="A488" s="1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ht="12.75" customHeight="1">
      <c r="A489" s="1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ht="12.75" customHeight="1">
      <c r="A490" s="1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ht="12.75" customHeight="1">
      <c r="A491" s="1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ht="12.75" customHeight="1">
      <c r="A492" s="1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ht="12.75" customHeight="1">
      <c r="A493" s="1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ht="12.75" customHeight="1">
      <c r="A494" s="1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ht="12.75" customHeight="1">
      <c r="A495" s="1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ht="12.75" customHeight="1">
      <c r="A496" s="1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ht="12.75" customHeight="1">
      <c r="A497" s="1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ht="12.75" customHeight="1">
      <c r="A498" s="1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ht="12.75" customHeight="1">
      <c r="A499" s="1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ht="12.75" customHeight="1">
      <c r="A500" s="1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ht="12.75" customHeight="1">
      <c r="A501" s="1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ht="12.75" customHeight="1">
      <c r="A502" s="1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ht="12.75" customHeight="1">
      <c r="A503" s="1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ht="12.75" customHeight="1">
      <c r="A504" s="1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ht="12.75" customHeight="1">
      <c r="A505" s="1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ht="12.75" customHeight="1">
      <c r="A506" s="1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ht="12.75" customHeight="1">
      <c r="A507" s="1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ht="12.75" customHeight="1">
      <c r="A508" s="1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ht="12.75" customHeight="1">
      <c r="A509" s="1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ht="12.75" customHeight="1">
      <c r="A510" s="1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ht="12.75" customHeight="1">
      <c r="A511" s="1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ht="12.75" customHeight="1">
      <c r="A512" s="1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ht="12.75" customHeight="1">
      <c r="A513" s="1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ht="12.75" customHeight="1">
      <c r="A514" s="1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ht="12.75" customHeight="1">
      <c r="A515" s="1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ht="12.75" customHeight="1">
      <c r="A516" s="1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ht="12.75" customHeight="1">
      <c r="A517" s="1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ht="12.75" customHeight="1">
      <c r="A518" s="1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ht="12.75" customHeight="1">
      <c r="A519" s="1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ht="12.75" customHeight="1">
      <c r="A520" s="1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ht="12.75" customHeight="1">
      <c r="A521" s="1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ht="12.75" customHeight="1">
      <c r="A522" s="1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ht="12.75" customHeight="1">
      <c r="A523" s="1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ht="12.75" customHeight="1">
      <c r="A524" s="1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ht="12.75" customHeight="1">
      <c r="A525" s="1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ht="12.75" customHeight="1">
      <c r="A526" s="1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ht="12.75" customHeight="1">
      <c r="A527" s="1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ht="12.75" customHeight="1">
      <c r="A528" s="1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ht="12.75" customHeight="1">
      <c r="A529" s="1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ht="12.75" customHeight="1">
      <c r="A530" s="1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ht="12.75" customHeight="1">
      <c r="A531" s="1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ht="12.75" customHeight="1">
      <c r="A532" s="1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ht="12.75" customHeight="1">
      <c r="A533" s="1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ht="12.75" customHeight="1">
      <c r="A534" s="1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ht="12.75" customHeight="1">
      <c r="A535" s="1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ht="12.75" customHeight="1">
      <c r="A536" s="1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ht="12.75" customHeight="1">
      <c r="A537" s="1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ht="12.75" customHeight="1">
      <c r="A538" s="1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ht="12.75" customHeight="1">
      <c r="A539" s="1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ht="12.75" customHeight="1">
      <c r="A540" s="1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ht="12.75" customHeight="1">
      <c r="A541" s="1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ht="12.75" customHeight="1">
      <c r="A542" s="1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ht="12.75" customHeight="1">
      <c r="A543" s="1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ht="12.75" customHeight="1">
      <c r="A544" s="1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ht="12.75" customHeight="1">
      <c r="A545" s="1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ht="12.75" customHeight="1">
      <c r="A546" s="1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ht="12.75" customHeight="1">
      <c r="A547" s="1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ht="12.75" customHeight="1">
      <c r="A548" s="1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ht="12.75" customHeight="1">
      <c r="A549" s="1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ht="12.75" customHeight="1">
      <c r="A550" s="1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ht="12.75" customHeight="1">
      <c r="A551" s="1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ht="12.75" customHeight="1">
      <c r="A552" s="1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ht="12.75" customHeight="1">
      <c r="A553" s="1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ht="12.75" customHeight="1">
      <c r="A554" s="1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ht="12.75" customHeight="1">
      <c r="A555" s="1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ht="12.75" customHeight="1">
      <c r="A556" s="1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ht="12.75" customHeight="1">
      <c r="A557" s="1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ht="12.75" customHeight="1">
      <c r="A558" s="1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ht="12.75" customHeight="1">
      <c r="A559" s="1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ht="12.75" customHeight="1">
      <c r="A560" s="1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ht="12.75" customHeight="1">
      <c r="A561" s="1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ht="12.75" customHeight="1">
      <c r="A562" s="1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ht="12.75" customHeight="1">
      <c r="A563" s="1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ht="12.75" customHeight="1">
      <c r="A564" s="1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ht="12.75" customHeight="1">
      <c r="A565" s="1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ht="12.75" customHeight="1">
      <c r="A566" s="1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ht="12.75" customHeight="1">
      <c r="A567" s="1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ht="12.75" customHeight="1">
      <c r="A568" s="1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ht="12.75" customHeight="1">
      <c r="A569" s="1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ht="12.75" customHeight="1">
      <c r="A570" s="1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ht="12.75" customHeight="1">
      <c r="A571" s="1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ht="12.75" customHeight="1">
      <c r="A572" s="1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ht="12.75" customHeight="1">
      <c r="A573" s="1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ht="12.75" customHeight="1">
      <c r="A574" s="1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ht="12.75" customHeight="1">
      <c r="A575" s="1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ht="12.75" customHeight="1">
      <c r="A576" s="1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ht="12.75" customHeight="1">
      <c r="A577" s="1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ht="12.75" customHeight="1">
      <c r="A578" s="1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ht="12.75" customHeight="1">
      <c r="A579" s="1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ht="12.75" customHeight="1">
      <c r="A580" s="1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ht="12.75" customHeight="1">
      <c r="A581" s="1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ht="12.75" customHeight="1">
      <c r="A582" s="1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ht="12.75" customHeight="1">
      <c r="A583" s="1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ht="12.75" customHeight="1">
      <c r="A584" s="1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ht="12.75" customHeight="1">
      <c r="A585" s="1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ht="12.75" customHeight="1">
      <c r="A586" s="1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ht="12.75" customHeight="1">
      <c r="A587" s="1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ht="12.75" customHeight="1">
      <c r="A588" s="1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ht="12.75" customHeight="1">
      <c r="A589" s="1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ht="12.75" customHeight="1">
      <c r="A590" s="1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ht="12.75" customHeight="1">
      <c r="A591" s="1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ht="12.75" customHeight="1">
      <c r="A592" s="1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ht="12.75" customHeight="1">
      <c r="A593" s="1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ht="12.75" customHeight="1">
      <c r="A594" s="1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ht="12.75" customHeight="1">
      <c r="A595" s="1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ht="12.75" customHeight="1">
      <c r="A596" s="1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ht="12.75" customHeight="1">
      <c r="A597" s="1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ht="12.75" customHeight="1">
      <c r="A598" s="1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ht="12.75" customHeight="1">
      <c r="A599" s="1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ht="12.75" customHeight="1">
      <c r="A600" s="1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ht="12.75" customHeight="1">
      <c r="A601" s="1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ht="12.75" customHeight="1">
      <c r="A602" s="1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ht="12.75" customHeight="1">
      <c r="A603" s="1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ht="12.75" customHeight="1">
      <c r="A604" s="1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ht="12.75" customHeight="1">
      <c r="A605" s="1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ht="12.75" customHeight="1">
      <c r="A606" s="1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ht="12.75" customHeight="1">
      <c r="A607" s="1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ht="12.75" customHeight="1">
      <c r="A608" s="1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ht="12.75" customHeight="1">
      <c r="A609" s="1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ht="12.75" customHeight="1">
      <c r="A610" s="1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ht="12.75" customHeight="1">
      <c r="A611" s="1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ht="12.75" customHeight="1">
      <c r="A612" s="1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ht="12.75" customHeight="1">
      <c r="A613" s="1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ht="12.75" customHeight="1">
      <c r="A614" s="1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ht="12.75" customHeight="1">
      <c r="A615" s="1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ht="12.75" customHeight="1">
      <c r="A616" s="1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ht="12.75" customHeight="1">
      <c r="A617" s="1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ht="12.75" customHeight="1">
      <c r="A618" s="1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ht="12.75" customHeight="1">
      <c r="A619" s="1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ht="12.75" customHeight="1">
      <c r="A620" s="1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ht="12.75" customHeight="1">
      <c r="A621" s="1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ht="12.75" customHeight="1">
      <c r="A622" s="1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ht="12.75" customHeight="1">
      <c r="A623" s="1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ht="12.75" customHeight="1">
      <c r="A624" s="1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ht="12.75" customHeight="1">
      <c r="A625" s="1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ht="12.75" customHeight="1">
      <c r="A626" s="1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ht="12.75" customHeight="1">
      <c r="A627" s="1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ht="12.75" customHeight="1">
      <c r="A628" s="1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ht="12.75" customHeight="1">
      <c r="A629" s="1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ht="12.75" customHeight="1">
      <c r="A630" s="1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ht="12.75" customHeight="1">
      <c r="A631" s="1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ht="12.75" customHeight="1">
      <c r="A632" s="1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ht="12.75" customHeight="1">
      <c r="A633" s="1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ht="12.75" customHeight="1">
      <c r="A634" s="1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ht="12.75" customHeight="1">
      <c r="A635" s="1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ht="12.75" customHeight="1">
      <c r="A636" s="1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ht="12.75" customHeight="1">
      <c r="A637" s="1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ht="12.75" customHeight="1">
      <c r="A638" s="1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ht="12.75" customHeight="1">
      <c r="A639" s="1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ht="12.75" customHeight="1">
      <c r="A640" s="1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ht="12.75" customHeight="1">
      <c r="A641" s="1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ht="12.75" customHeight="1">
      <c r="A642" s="1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ht="12.75" customHeight="1">
      <c r="A643" s="1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ht="12.75" customHeight="1">
      <c r="A644" s="1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ht="12.75" customHeight="1">
      <c r="A645" s="1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ht="12.75" customHeight="1">
      <c r="A646" s="1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ht="12.75" customHeight="1">
      <c r="A647" s="1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ht="12.75" customHeight="1">
      <c r="A648" s="1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ht="12.75" customHeight="1">
      <c r="A649" s="1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ht="12.75" customHeight="1">
      <c r="A650" s="1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ht="12.75" customHeight="1">
      <c r="A651" s="1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ht="12.75" customHeight="1">
      <c r="A652" s="1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ht="12.75" customHeight="1">
      <c r="A653" s="1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ht="12.75" customHeight="1">
      <c r="A654" s="1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ht="12.75" customHeight="1">
      <c r="A655" s="1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ht="12.75" customHeight="1">
      <c r="A656" s="1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ht="12.75" customHeight="1">
      <c r="A657" s="1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ht="12.75" customHeight="1">
      <c r="A658" s="1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ht="12.75" customHeight="1">
      <c r="A659" s="1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ht="12.75" customHeight="1">
      <c r="A660" s="1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ht="12.75" customHeight="1">
      <c r="A661" s="1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ht="12.75" customHeight="1">
      <c r="A662" s="1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ht="12.75" customHeight="1">
      <c r="A663" s="1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ht="12.75" customHeight="1">
      <c r="A664" s="1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ht="12.75" customHeight="1">
      <c r="A665" s="1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ht="12.75" customHeight="1">
      <c r="A666" s="1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ht="12.75" customHeight="1">
      <c r="A667" s="1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ht="12.75" customHeight="1">
      <c r="A668" s="1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ht="12.75" customHeight="1">
      <c r="A669" s="1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ht="12.75" customHeight="1">
      <c r="A670" s="1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ht="12.75" customHeight="1">
      <c r="A671" s="1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ht="12.75" customHeight="1">
      <c r="A672" s="1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ht="12.75" customHeight="1">
      <c r="A673" s="1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ht="12.75" customHeight="1">
      <c r="A674" s="1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ht="12.75" customHeight="1">
      <c r="A675" s="1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ht="12.75" customHeight="1">
      <c r="A676" s="1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ht="12.75" customHeight="1">
      <c r="A677" s="1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ht="12.75" customHeight="1">
      <c r="A678" s="1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ht="12.75" customHeight="1">
      <c r="A679" s="1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ht="12.75" customHeight="1">
      <c r="A680" s="1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ht="12.75" customHeight="1">
      <c r="A681" s="1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ht="12.75" customHeight="1">
      <c r="A682" s="1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ht="12.75" customHeight="1">
      <c r="A683" s="1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ht="12.75" customHeight="1">
      <c r="A684" s="1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ht="12.75" customHeight="1">
      <c r="A685" s="1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ht="12.75" customHeight="1">
      <c r="A686" s="1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ht="12.75" customHeight="1">
      <c r="A687" s="1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ht="12.75" customHeight="1">
      <c r="A688" s="1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ht="12.75" customHeight="1">
      <c r="A689" s="1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ht="12.75" customHeight="1">
      <c r="A690" s="1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ht="12.75" customHeight="1">
      <c r="A691" s="1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ht="12.75" customHeight="1">
      <c r="A692" s="1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ht="12.75" customHeight="1">
      <c r="A693" s="1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ht="12.75" customHeight="1">
      <c r="A694" s="1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ht="12.75" customHeight="1">
      <c r="A695" s="1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ht="12.75" customHeight="1">
      <c r="A696" s="1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ht="12.75" customHeight="1">
      <c r="A697" s="1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ht="12.75" customHeight="1">
      <c r="A698" s="1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ht="12.75" customHeight="1">
      <c r="A699" s="1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ht="12.75" customHeight="1">
      <c r="A700" s="1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ht="12.75" customHeight="1">
      <c r="A701" s="1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ht="12.75" customHeight="1">
      <c r="A702" s="1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ht="12.75" customHeight="1">
      <c r="A703" s="1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ht="12.75" customHeight="1">
      <c r="A704" s="1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ht="12.75" customHeight="1">
      <c r="A705" s="1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ht="12.75" customHeight="1">
      <c r="A706" s="1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ht="12.75" customHeight="1">
      <c r="A707" s="1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ht="12.75" customHeight="1">
      <c r="A708" s="1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ht="12.75" customHeight="1">
      <c r="A709" s="1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ht="12.75" customHeight="1">
      <c r="A710" s="1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ht="12.75" customHeight="1">
      <c r="A711" s="1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ht="12.75" customHeight="1">
      <c r="A712" s="1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ht="12.75" customHeight="1">
      <c r="A713" s="1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ht="12.75" customHeight="1">
      <c r="A714" s="1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ht="12.75" customHeight="1">
      <c r="A715" s="1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ht="12.75" customHeight="1">
      <c r="A716" s="1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ht="12.75" customHeight="1">
      <c r="A717" s="1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ht="12.75" customHeight="1">
      <c r="A718" s="1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ht="12.75" customHeight="1">
      <c r="A719" s="1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ht="12.75" customHeight="1">
      <c r="A720" s="1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ht="12.75" customHeight="1">
      <c r="A721" s="1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ht="12.75" customHeight="1">
      <c r="A722" s="1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ht="12.75" customHeight="1">
      <c r="A723" s="1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ht="12.75" customHeight="1">
      <c r="A724" s="1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ht="12.75" customHeight="1">
      <c r="A725" s="1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ht="12.75" customHeight="1">
      <c r="A726" s="1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ht="12.75" customHeight="1">
      <c r="A727" s="1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ht="12.75" customHeight="1">
      <c r="A728" s="1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ht="12.75" customHeight="1">
      <c r="A729" s="1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ht="12.75" customHeight="1">
      <c r="A730" s="1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ht="12.75" customHeight="1">
      <c r="A731" s="1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ht="12.75" customHeight="1">
      <c r="A732" s="1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ht="12.75" customHeight="1">
      <c r="A733" s="1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ht="12.75" customHeight="1">
      <c r="A734" s="1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ht="12.75" customHeight="1">
      <c r="A735" s="1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ht="12.75" customHeight="1">
      <c r="A736" s="1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ht="12.75" customHeight="1">
      <c r="A737" s="1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ht="12.75" customHeight="1">
      <c r="A738" s="1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ht="12.75" customHeight="1">
      <c r="A739" s="1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ht="12.75" customHeight="1">
      <c r="A740" s="1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ht="12.75" customHeight="1">
      <c r="A741" s="1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ht="12.75" customHeight="1">
      <c r="A742" s="1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ht="12.75" customHeight="1">
      <c r="A743" s="1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ht="12.75" customHeight="1">
      <c r="A744" s="1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ht="12.75" customHeight="1">
      <c r="A745" s="1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ht="12.75" customHeight="1">
      <c r="A746" s="1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ht="12.75" customHeight="1">
      <c r="A747" s="1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ht="12.75" customHeight="1">
      <c r="A748" s="1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ht="12.75" customHeight="1">
      <c r="A749" s="1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ht="12.75" customHeight="1">
      <c r="A750" s="1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ht="12.75" customHeight="1">
      <c r="A751" s="1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ht="12.75" customHeight="1">
      <c r="A752" s="1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ht="12.75" customHeight="1">
      <c r="A753" s="1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ht="12.75" customHeight="1">
      <c r="A754" s="1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ht="12.75" customHeight="1">
      <c r="A755" s="1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ht="12.75" customHeight="1">
      <c r="A756" s="1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ht="12.75" customHeight="1">
      <c r="A757" s="1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ht="12.75" customHeight="1">
      <c r="A758" s="1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ht="12.75" customHeight="1">
      <c r="A759" s="1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ht="12.75" customHeight="1">
      <c r="A760" s="1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ht="12.75" customHeight="1">
      <c r="A761" s="1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ht="12.75" customHeight="1">
      <c r="A762" s="1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ht="12.75" customHeight="1">
      <c r="A763" s="1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ht="12.75" customHeight="1">
      <c r="A764" s="1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ht="12.75" customHeight="1">
      <c r="A765" s="1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ht="12.75" customHeight="1">
      <c r="A766" s="1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ht="12.75" customHeight="1">
      <c r="A767" s="1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ht="12.75" customHeight="1">
      <c r="A768" s="1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ht="12.75" customHeight="1">
      <c r="A769" s="1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ht="12.75" customHeight="1">
      <c r="A770" s="1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ht="12.75" customHeight="1">
      <c r="A771" s="1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ht="12.75" customHeight="1">
      <c r="A772" s="1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ht="12.75" customHeight="1">
      <c r="A773" s="1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ht="12.75" customHeight="1">
      <c r="A774" s="1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ht="12.75" customHeight="1">
      <c r="A775" s="1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ht="12.75" customHeight="1">
      <c r="A776" s="1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ht="12.75" customHeight="1">
      <c r="A777" s="1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ht="12.75" customHeight="1">
      <c r="A778" s="1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ht="12.75" customHeight="1">
      <c r="A779" s="1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ht="12.75" customHeight="1">
      <c r="A780" s="1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ht="12.75" customHeight="1">
      <c r="A781" s="1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ht="12.75" customHeight="1">
      <c r="A782" s="1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ht="12.75" customHeight="1">
      <c r="A783" s="1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ht="12.75" customHeight="1">
      <c r="A784" s="1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ht="12.75" customHeight="1">
      <c r="A785" s="1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ht="12.75" customHeight="1">
      <c r="A786" s="1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ht="12.75" customHeight="1">
      <c r="A787" s="1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ht="12.75" customHeight="1">
      <c r="A788" s="1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ht="12.75" customHeight="1">
      <c r="A789" s="1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ht="12.75" customHeight="1">
      <c r="A790" s="1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ht="12.75" customHeight="1">
      <c r="A791" s="1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ht="12.75" customHeight="1">
      <c r="A792" s="1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ht="12.75" customHeight="1">
      <c r="A793" s="1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ht="12.75" customHeight="1">
      <c r="A794" s="1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ht="12.75" customHeight="1">
      <c r="A795" s="1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ht="12.75" customHeight="1">
      <c r="A796" s="1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ht="12.75" customHeight="1">
      <c r="A797" s="1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ht="12.75" customHeight="1">
      <c r="A798" s="1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ht="12.75" customHeight="1">
      <c r="A799" s="1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ht="12.75" customHeight="1">
      <c r="A800" s="1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ht="12.75" customHeight="1">
      <c r="A801" s="1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ht="12.75" customHeight="1">
      <c r="A802" s="1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ht="12.75" customHeight="1">
      <c r="A803" s="1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ht="12.75" customHeight="1">
      <c r="A804" s="1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ht="12.75" customHeight="1">
      <c r="A805" s="1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ht="12.75" customHeight="1">
      <c r="A806" s="1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ht="12.75" customHeight="1">
      <c r="A807" s="1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ht="12.75" customHeight="1">
      <c r="A808" s="1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ht="12.75" customHeight="1">
      <c r="A809" s="1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ht="12.75" customHeight="1">
      <c r="A810" s="1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ht="12.75" customHeight="1">
      <c r="A811" s="1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ht="12.75" customHeight="1">
      <c r="A812" s="1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ht="12.75" customHeight="1">
      <c r="A813" s="1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ht="12.75" customHeight="1">
      <c r="A814" s="1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ht="12.75" customHeight="1">
      <c r="A815" s="1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ht="12.75" customHeight="1">
      <c r="A816" s="1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ht="12.75" customHeight="1">
      <c r="A817" s="1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ht="12.75" customHeight="1">
      <c r="A818" s="1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ht="12.75" customHeight="1">
      <c r="A819" s="1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ht="12.75" customHeight="1">
      <c r="A820" s="1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ht="12.75" customHeight="1">
      <c r="A821" s="1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ht="12.75" customHeight="1">
      <c r="A822" s="1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ht="12.75" customHeight="1">
      <c r="A823" s="1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ht="12.75" customHeight="1">
      <c r="A824" s="1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ht="12.75" customHeight="1">
      <c r="A825" s="1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ht="12.75" customHeight="1">
      <c r="A826" s="1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ht="12.75" customHeight="1">
      <c r="A827" s="1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ht="12.75" customHeight="1">
      <c r="A828" s="1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ht="12.75" customHeight="1">
      <c r="A829" s="1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ht="12.75" customHeight="1">
      <c r="A830" s="1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ht="12.75" customHeight="1">
      <c r="A831" s="1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ht="12.75" customHeight="1">
      <c r="A832" s="1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ht="12.75" customHeight="1">
      <c r="A833" s="1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ht="12.75" customHeight="1">
      <c r="A834" s="1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ht="12.75" customHeight="1">
      <c r="A835" s="1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ht="12.75" customHeight="1">
      <c r="A836" s="1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ht="12.75" customHeight="1">
      <c r="A837" s="1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ht="12.75" customHeight="1">
      <c r="A838" s="1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ht="12.75" customHeight="1">
      <c r="A839" s="1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ht="12.75" customHeight="1">
      <c r="A840" s="1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ht="12.75" customHeight="1">
      <c r="A841" s="1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ht="12.75" customHeight="1">
      <c r="A842" s="1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ht="12.75" customHeight="1">
      <c r="A843" s="1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ht="12.75" customHeight="1">
      <c r="A844" s="1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ht="12.75" customHeight="1">
      <c r="A845" s="1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ht="12.75" customHeight="1">
      <c r="A846" s="1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ht="12.75" customHeight="1">
      <c r="A847" s="1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ht="12.75" customHeight="1">
      <c r="A848" s="1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ht="12.75" customHeight="1">
      <c r="A849" s="1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ht="12.75" customHeight="1">
      <c r="A850" s="1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ht="12.75" customHeight="1">
      <c r="A851" s="1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ht="12.75" customHeight="1">
      <c r="A852" s="1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ht="12.75" customHeight="1">
      <c r="A853" s="1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ht="12.75" customHeight="1">
      <c r="A854" s="1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ht="12.75" customHeight="1">
      <c r="A855" s="1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ht="12.75" customHeight="1">
      <c r="A856" s="1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ht="12.75" customHeight="1">
      <c r="A857" s="1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ht="12.75" customHeight="1">
      <c r="A858" s="1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ht="12.75" customHeight="1">
      <c r="A859" s="1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ht="12.75" customHeight="1">
      <c r="A860" s="1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ht="12.75" customHeight="1">
      <c r="A861" s="1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ht="12.75" customHeight="1">
      <c r="A862" s="1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ht="12.75" customHeight="1">
      <c r="A863" s="1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ht="12.75" customHeight="1">
      <c r="A864" s="1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ht="12.75" customHeight="1">
      <c r="A865" s="1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ht="12.75" customHeight="1">
      <c r="A866" s="1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ht="12.75" customHeight="1">
      <c r="A867" s="1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ht="12.75" customHeight="1">
      <c r="A868" s="1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ht="12.75" customHeight="1">
      <c r="A869" s="1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ht="12.75" customHeight="1">
      <c r="A870" s="1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ht="12.75" customHeight="1">
      <c r="A871" s="1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ht="12.75" customHeight="1">
      <c r="A872" s="1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ht="12.75" customHeight="1">
      <c r="A873" s="1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ht="12.75" customHeight="1">
      <c r="A874" s="1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ht="12.75" customHeight="1">
      <c r="A875" s="1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ht="12.75" customHeight="1">
      <c r="A876" s="1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ht="12.75" customHeight="1">
      <c r="A877" s="1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ht="12.75" customHeight="1">
      <c r="A878" s="1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ht="12.75" customHeight="1">
      <c r="A879" s="1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ht="12.75" customHeight="1">
      <c r="A880" s="1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ht="12.75" customHeight="1">
      <c r="A881" s="1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ht="12.75" customHeight="1">
      <c r="A882" s="1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ht="12.75" customHeight="1">
      <c r="A883" s="1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ht="12.75" customHeight="1">
      <c r="A884" s="1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ht="12.75" customHeight="1">
      <c r="A885" s="1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ht="12.75" customHeight="1">
      <c r="A886" s="1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ht="12.75" customHeight="1">
      <c r="A887" s="1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ht="12.75" customHeight="1">
      <c r="A888" s="1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ht="12.75" customHeight="1">
      <c r="A889" s="1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ht="12.75" customHeight="1">
      <c r="A890" s="1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ht="12.75" customHeight="1">
      <c r="A891" s="1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ht="12.75" customHeight="1">
      <c r="A892" s="1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ht="12.75" customHeight="1">
      <c r="A893" s="1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ht="12.75" customHeight="1">
      <c r="A894" s="1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ht="12.75" customHeight="1">
      <c r="A895" s="1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ht="12.75" customHeight="1">
      <c r="A896" s="1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ht="12.75" customHeight="1">
      <c r="A897" s="1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ht="12.75" customHeight="1">
      <c r="A898" s="1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ht="12.75" customHeight="1">
      <c r="A899" s="1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ht="12.75" customHeight="1">
      <c r="A900" s="1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ht="12.75" customHeight="1">
      <c r="A901" s="1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ht="12.75" customHeight="1">
      <c r="A902" s="1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ht="12.75" customHeight="1">
      <c r="A903" s="1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ht="12.75" customHeight="1">
      <c r="A904" s="1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ht="12.75" customHeight="1">
      <c r="A905" s="1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ht="12.75" customHeight="1">
      <c r="A906" s="1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ht="12.75" customHeight="1">
      <c r="A907" s="1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ht="12.75" customHeight="1">
      <c r="A908" s="1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ht="12.75" customHeight="1">
      <c r="A909" s="1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ht="12.75" customHeight="1">
      <c r="A910" s="1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ht="12.75" customHeight="1">
      <c r="A911" s="1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ht="12.75" customHeight="1">
      <c r="A912" s="1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ht="12.75" customHeight="1">
      <c r="A913" s="1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ht="12.75" customHeight="1">
      <c r="A914" s="1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ht="12.75" customHeight="1">
      <c r="A915" s="1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ht="12.75" customHeight="1">
      <c r="A916" s="1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ht="12.75" customHeight="1">
      <c r="A917" s="1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ht="12.75" customHeight="1">
      <c r="A918" s="1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ht="12.75" customHeight="1">
      <c r="A919" s="1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ht="12.75" customHeight="1">
      <c r="A920" s="1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ht="12.75" customHeight="1">
      <c r="A921" s="1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ht="12.75" customHeight="1">
      <c r="A922" s="1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ht="12.75" customHeight="1">
      <c r="A923" s="1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ht="12.75" customHeight="1">
      <c r="A924" s="1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ht="12.75" customHeight="1">
      <c r="A925" s="1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ht="12.75" customHeight="1">
      <c r="A926" s="1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ht="12.75" customHeight="1">
      <c r="A927" s="1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ht="12.75" customHeight="1">
      <c r="A928" s="1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ht="12.75" customHeight="1">
      <c r="A929" s="1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ht="12.75" customHeight="1">
      <c r="A930" s="1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ht="12.75" customHeight="1">
      <c r="A931" s="1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ht="12.75" customHeight="1">
      <c r="A932" s="1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ht="12.75" customHeight="1">
      <c r="A933" s="1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ht="12.75" customHeight="1">
      <c r="A934" s="1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ht="12.75" customHeight="1">
      <c r="A935" s="1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ht="12.75" customHeight="1">
      <c r="A936" s="1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ht="12.75" customHeight="1">
      <c r="A937" s="1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ht="12.75" customHeight="1">
      <c r="A938" s="1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ht="12.75" customHeight="1">
      <c r="A939" s="1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ht="12.75" customHeight="1">
      <c r="A940" s="1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ht="12.75" customHeight="1">
      <c r="A941" s="1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ht="12.75" customHeight="1">
      <c r="A942" s="1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ht="12.75" customHeight="1">
      <c r="A943" s="1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ht="12.75" customHeight="1">
      <c r="A944" s="1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ht="12.75" customHeight="1">
      <c r="A945" s="1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ht="12.75" customHeight="1">
      <c r="A946" s="1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ht="12.75" customHeight="1">
      <c r="A947" s="1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ht="12.75" customHeight="1">
      <c r="A948" s="1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ht="12.75" customHeight="1">
      <c r="A949" s="1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ht="12.75" customHeight="1">
      <c r="A950" s="1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ht="12.75" customHeight="1">
      <c r="A951" s="1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ht="12.75" customHeight="1">
      <c r="A952" s="1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ht="12.75" customHeight="1">
      <c r="A953" s="1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ht="12.75" customHeight="1">
      <c r="A954" s="1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ht="12.75" customHeight="1">
      <c r="A955" s="1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ht="12.75" customHeight="1">
      <c r="A956" s="1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ht="12.75" customHeight="1">
      <c r="A957" s="1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ht="12.75" customHeight="1">
      <c r="A958" s="1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ht="12.75" customHeight="1">
      <c r="A959" s="1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ht="12.75" customHeight="1">
      <c r="A960" s="1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ht="12.75" customHeight="1">
      <c r="A961" s="1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ht="12.75" customHeight="1">
      <c r="A962" s="1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ht="12.75" customHeight="1">
      <c r="A963" s="1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ht="12.75" customHeight="1">
      <c r="A964" s="1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ht="12.75" customHeight="1">
      <c r="A965" s="1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ht="12.75" customHeight="1">
      <c r="A966" s="1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ht="12.75" customHeight="1">
      <c r="A967" s="1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ht="12.75" customHeight="1">
      <c r="A968" s="1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ht="12.75" customHeight="1">
      <c r="A969" s="1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ht="12.75" customHeight="1">
      <c r="A970" s="1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ht="12.75" customHeight="1">
      <c r="A971" s="1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ht="12.75" customHeight="1">
      <c r="A972" s="1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ht="12.75" customHeight="1">
      <c r="A973" s="1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ht="12.75" customHeight="1">
      <c r="A974" s="1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ht="12.75" customHeight="1">
      <c r="A975" s="1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ht="12.75" customHeight="1">
      <c r="A976" s="1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ht="12.75" customHeight="1">
      <c r="A977" s="1"/>
      <c r="B977" s="2"/>
      <c r="C977" s="2"/>
      <c r="D977" s="2"/>
      <c r="E977" s="2"/>
      <c r="F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ht="12.75" customHeight="1">
      <c r="A978" s="1"/>
      <c r="B978" s="2"/>
      <c r="C978" s="2"/>
      <c r="D978" s="2"/>
      <c r="E978" s="2"/>
      <c r="F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ht="12.75" customHeight="1">
      <c r="A979" s="1"/>
      <c r="B979" s="2"/>
      <c r="C979" s="2"/>
      <c r="D979" s="2"/>
      <c r="E979" s="2"/>
      <c r="F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ht="12.75" customHeight="1">
      <c r="A980" s="1"/>
      <c r="B980" s="2"/>
      <c r="C980" s="2"/>
      <c r="D980" s="2"/>
      <c r="E980" s="2"/>
      <c r="F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ht="12.75" customHeight="1">
      <c r="A981" s="1"/>
      <c r="B981" s="2"/>
      <c r="C981" s="2"/>
      <c r="D981" s="2"/>
      <c r="E981" s="2"/>
      <c r="F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ht="12.75" customHeight="1">
      <c r="A982" s="1"/>
      <c r="B982" s="2"/>
      <c r="C982" s="2"/>
      <c r="D982" s="2"/>
      <c r="E982" s="2"/>
      <c r="F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ht="12.75" customHeight="1">
      <c r="A983" s="1"/>
      <c r="B983" s="2"/>
      <c r="C983" s="2"/>
      <c r="D983" s="2"/>
      <c r="E983" s="2"/>
      <c r="F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ht="12.75" customHeight="1">
      <c r="A984" s="1"/>
      <c r="B984" s="2"/>
      <c r="C984" s="2"/>
      <c r="D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  <row r="985" spans="1:60" ht="12.75" customHeight="1">
      <c r="A985" s="1"/>
      <c r="B985" s="2"/>
      <c r="C985" s="2"/>
      <c r="D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</row>
    <row r="986" spans="1:60" ht="12.75" customHeight="1">
      <c r="A986" s="1"/>
      <c r="B986" s="2"/>
      <c r="C986" s="2"/>
      <c r="D986" s="2"/>
      <c r="G986" s="4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</row>
    <row r="987" spans="1:60" ht="12.75" customHeight="1">
      <c r="A987" s="1"/>
      <c r="B987" s="2"/>
      <c r="C987" s="2"/>
      <c r="D987" s="2"/>
      <c r="G987" s="4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</row>
    <row r="988" spans="1:60" ht="12.75" customHeight="1">
      <c r="A988" s="1"/>
      <c r="B988" s="2"/>
      <c r="C988" s="2"/>
      <c r="D988" s="2"/>
      <c r="G988" s="4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</row>
    <row r="989" spans="1:60" ht="12.75" customHeight="1">
      <c r="A989" s="1"/>
      <c r="B989" s="2"/>
      <c r="C989" s="2"/>
      <c r="D989" s="2"/>
      <c r="G989" s="4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</row>
    <row r="990" spans="1:60" ht="12.75" customHeight="1">
      <c r="A990" s="1"/>
      <c r="B990" s="2"/>
      <c r="C990" s="2"/>
      <c r="D990" s="2"/>
      <c r="G990" s="4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</row>
    <row r="991" spans="1:60" ht="12.75" customHeight="1">
      <c r="A991" s="1"/>
      <c r="B991" s="2"/>
      <c r="C991" s="2"/>
      <c r="D991" s="2"/>
      <c r="G991" s="4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</row>
    <row r="992" spans="1:60" ht="12.75" customHeight="1">
      <c r="A992" s="1"/>
      <c r="B992" s="2"/>
      <c r="C992" s="2"/>
      <c r="D992" s="2"/>
      <c r="G992" s="4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</row>
    <row r="993" spans="1:60" ht="12.75" customHeight="1">
      <c r="A993" s="1"/>
      <c r="B993" s="2"/>
      <c r="C993" s="2"/>
      <c r="D993" s="2"/>
      <c r="G993" s="4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</row>
  </sheetData>
  <sheetProtection/>
  <mergeCells count="5">
    <mergeCell ref="B3:D3"/>
    <mergeCell ref="I3:I5"/>
    <mergeCell ref="B4:D5"/>
    <mergeCell ref="G4:G6"/>
    <mergeCell ref="A17:A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98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2" width="3.28125" style="0" customWidth="1"/>
    <col min="53" max="54" width="3.140625" style="0" customWidth="1"/>
    <col min="55" max="60" width="12.28125" style="0" customWidth="1"/>
  </cols>
  <sheetData>
    <row r="1" spans="1:60" ht="8.25" customHeight="1">
      <c r="A1" s="1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" customHeight="1">
      <c r="A2" s="1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4" customHeight="1">
      <c r="A3" s="47"/>
      <c r="B3" s="112" t="s">
        <v>107</v>
      </c>
      <c r="C3" s="112"/>
      <c r="D3" s="113"/>
      <c r="E3" s="67"/>
      <c r="F3" s="67"/>
      <c r="G3" s="10"/>
      <c r="H3" s="9"/>
      <c r="I3" s="105" t="s">
        <v>22</v>
      </c>
      <c r="J3" s="11" t="s">
        <v>2</v>
      </c>
      <c r="K3" s="76">
        <v>29</v>
      </c>
      <c r="L3" s="77">
        <v>26</v>
      </c>
      <c r="M3" s="76">
        <v>20</v>
      </c>
      <c r="N3" s="77">
        <v>39.5</v>
      </c>
      <c r="O3" s="76">
        <v>42</v>
      </c>
      <c r="P3" s="78">
        <v>38.5</v>
      </c>
      <c r="Q3" s="79">
        <v>29.5</v>
      </c>
      <c r="R3" s="78">
        <v>30.5</v>
      </c>
      <c r="S3" s="79">
        <v>39</v>
      </c>
      <c r="T3" s="78">
        <v>42</v>
      </c>
      <c r="U3" s="80">
        <v>25</v>
      </c>
      <c r="V3" s="81">
        <v>21</v>
      </c>
      <c r="W3" s="80">
        <v>38</v>
      </c>
      <c r="X3" s="81">
        <v>12</v>
      </c>
      <c r="Y3" s="80">
        <v>42</v>
      </c>
      <c r="Z3" s="81">
        <v>37</v>
      </c>
      <c r="AA3" s="80">
        <v>39</v>
      </c>
      <c r="AB3" s="81">
        <v>36</v>
      </c>
      <c r="AC3" s="80">
        <v>28</v>
      </c>
      <c r="AD3" s="81">
        <v>32.5</v>
      </c>
      <c r="AE3" s="79">
        <v>35</v>
      </c>
      <c r="AF3" s="78">
        <v>42</v>
      </c>
      <c r="AG3" s="79">
        <v>37</v>
      </c>
      <c r="AH3" s="78">
        <v>41</v>
      </c>
      <c r="AI3" s="79">
        <v>29</v>
      </c>
      <c r="AJ3" s="78">
        <v>17</v>
      </c>
      <c r="AK3" s="79">
        <v>22</v>
      </c>
      <c r="AL3" s="78">
        <v>23</v>
      </c>
      <c r="AM3" s="79">
        <v>24.5</v>
      </c>
      <c r="AN3" s="78">
        <v>29</v>
      </c>
      <c r="AO3" s="80">
        <v>35.5</v>
      </c>
      <c r="AP3" s="81">
        <v>20</v>
      </c>
      <c r="AQ3" s="80">
        <v>38</v>
      </c>
      <c r="AR3" s="81">
        <v>41</v>
      </c>
      <c r="AS3" s="80">
        <v>13</v>
      </c>
      <c r="AT3" s="81">
        <v>23</v>
      </c>
      <c r="AU3" s="80">
        <v>40</v>
      </c>
      <c r="AV3" s="81">
        <v>34</v>
      </c>
      <c r="AW3" s="80">
        <v>33</v>
      </c>
      <c r="AX3" s="81">
        <v>28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28.5" customHeight="1">
      <c r="A4" s="1"/>
      <c r="B4" s="109" t="s">
        <v>156</v>
      </c>
      <c r="C4" s="109"/>
      <c r="D4" s="110"/>
      <c r="E4" s="66"/>
      <c r="F4" s="62"/>
      <c r="G4" s="108" t="s">
        <v>3</v>
      </c>
      <c r="H4" s="13"/>
      <c r="I4" s="106"/>
      <c r="J4" s="14" t="s">
        <v>4</v>
      </c>
      <c r="K4" s="15">
        <v>40</v>
      </c>
      <c r="L4" s="16">
        <v>40</v>
      </c>
      <c r="M4" s="15">
        <v>15</v>
      </c>
      <c r="N4" s="16">
        <v>40</v>
      </c>
      <c r="O4" s="15">
        <v>40</v>
      </c>
      <c r="P4" s="16">
        <v>40</v>
      </c>
      <c r="Q4" s="15">
        <v>40</v>
      </c>
      <c r="R4" s="16">
        <v>40</v>
      </c>
      <c r="S4" s="15">
        <v>40</v>
      </c>
      <c r="T4" s="16">
        <v>40</v>
      </c>
      <c r="U4" s="17">
        <v>20</v>
      </c>
      <c r="V4" s="18">
        <v>15</v>
      </c>
      <c r="W4" s="17">
        <v>40</v>
      </c>
      <c r="X4" s="18">
        <v>15</v>
      </c>
      <c r="Y4" s="17">
        <v>40</v>
      </c>
      <c r="Z4" s="18">
        <v>25</v>
      </c>
      <c r="AA4" s="17">
        <v>40</v>
      </c>
      <c r="AB4" s="18">
        <v>25</v>
      </c>
      <c r="AC4" s="17">
        <v>20</v>
      </c>
      <c r="AD4" s="18">
        <v>25</v>
      </c>
      <c r="AE4" s="15">
        <v>25</v>
      </c>
      <c r="AF4" s="16">
        <v>40</v>
      </c>
      <c r="AG4" s="15">
        <v>35</v>
      </c>
      <c r="AH4" s="16">
        <v>40</v>
      </c>
      <c r="AI4" s="15">
        <v>40</v>
      </c>
      <c r="AJ4" s="16">
        <v>40</v>
      </c>
      <c r="AK4" s="15">
        <v>15</v>
      </c>
      <c r="AL4" s="16">
        <v>15</v>
      </c>
      <c r="AM4" s="15">
        <v>40</v>
      </c>
      <c r="AN4" s="16">
        <v>40</v>
      </c>
      <c r="AO4" s="17">
        <v>25</v>
      </c>
      <c r="AP4" s="18">
        <v>15</v>
      </c>
      <c r="AQ4" s="17">
        <v>35</v>
      </c>
      <c r="AR4" s="18">
        <v>40</v>
      </c>
      <c r="AS4" s="17">
        <v>15</v>
      </c>
      <c r="AT4" s="18">
        <v>15</v>
      </c>
      <c r="AU4" s="17">
        <v>35</v>
      </c>
      <c r="AV4" s="18">
        <v>25</v>
      </c>
      <c r="AW4" s="17">
        <v>25</v>
      </c>
      <c r="AX4" s="18">
        <v>20</v>
      </c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8.5" customHeight="1">
      <c r="A5" s="19"/>
      <c r="B5" s="111"/>
      <c r="C5" s="111"/>
      <c r="D5" s="111"/>
      <c r="E5" s="69"/>
      <c r="F5" s="62"/>
      <c r="G5" s="106"/>
      <c r="H5" s="13"/>
      <c r="I5" s="107"/>
      <c r="J5" s="20" t="s">
        <v>5</v>
      </c>
      <c r="K5" s="21" t="s">
        <v>153</v>
      </c>
      <c r="L5" s="22" t="s">
        <v>153</v>
      </c>
      <c r="M5" s="21"/>
      <c r="N5" s="22"/>
      <c r="O5" s="21"/>
      <c r="P5" s="22"/>
      <c r="Q5" s="21" t="s">
        <v>154</v>
      </c>
      <c r="R5" s="22" t="s">
        <v>154</v>
      </c>
      <c r="S5" s="21"/>
      <c r="T5" s="22"/>
      <c r="U5" s="23"/>
      <c r="V5" s="24"/>
      <c r="W5" s="23"/>
      <c r="X5" s="24"/>
      <c r="Y5" s="23"/>
      <c r="Z5" s="24"/>
      <c r="AA5" s="23"/>
      <c r="AB5" s="24"/>
      <c r="AC5" s="23"/>
      <c r="AD5" s="24"/>
      <c r="AE5" s="21"/>
      <c r="AF5" s="22"/>
      <c r="AG5" s="21"/>
      <c r="AH5" s="22"/>
      <c r="AI5" s="21" t="s">
        <v>153</v>
      </c>
      <c r="AJ5" s="22" t="s">
        <v>153</v>
      </c>
      <c r="AK5" s="21"/>
      <c r="AL5" s="22"/>
      <c r="AM5" s="21" t="s">
        <v>154</v>
      </c>
      <c r="AN5" s="22" t="s">
        <v>154</v>
      </c>
      <c r="AO5" s="23"/>
      <c r="AP5" s="24"/>
      <c r="AQ5" s="23" t="s">
        <v>324</v>
      </c>
      <c r="AR5" s="24" t="s">
        <v>324</v>
      </c>
      <c r="AS5" s="23"/>
      <c r="AT5" s="24"/>
      <c r="AU5" s="23"/>
      <c r="AV5" s="24"/>
      <c r="AW5" s="23"/>
      <c r="AX5" s="24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 customHeight="1">
      <c r="A6" s="19"/>
      <c r="B6" s="26" t="s">
        <v>6</v>
      </c>
      <c r="C6" s="26" t="s">
        <v>7</v>
      </c>
      <c r="D6" s="26" t="s">
        <v>41</v>
      </c>
      <c r="E6" s="54" t="s">
        <v>53</v>
      </c>
      <c r="F6" s="54" t="s">
        <v>54</v>
      </c>
      <c r="G6" s="107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 customHeight="1">
      <c r="A7" s="1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A8" s="45">
        <v>1</v>
      </c>
      <c r="B8" s="40" t="s">
        <v>172</v>
      </c>
      <c r="C8" s="40" t="s">
        <v>168</v>
      </c>
      <c r="D8" s="43" t="s">
        <v>173</v>
      </c>
      <c r="E8" s="40" t="s">
        <v>174</v>
      </c>
      <c r="F8" s="40" t="s">
        <v>175</v>
      </c>
      <c r="G8" s="72">
        <f>I8/$I$11</f>
        <v>1</v>
      </c>
      <c r="H8" s="6"/>
      <c r="I8" s="31">
        <f>SUM(K8:AX8)</f>
        <v>69</v>
      </c>
      <c r="J8" s="32"/>
      <c r="K8" s="15">
        <v>2</v>
      </c>
      <c r="L8" s="16">
        <v>2</v>
      </c>
      <c r="M8" s="15">
        <v>2</v>
      </c>
      <c r="N8" s="16">
        <v>1</v>
      </c>
      <c r="O8" s="15">
        <v>1</v>
      </c>
      <c r="P8" s="16">
        <v>1</v>
      </c>
      <c r="Q8" s="15">
        <v>2</v>
      </c>
      <c r="R8" s="16">
        <v>2</v>
      </c>
      <c r="S8" s="15">
        <v>2</v>
      </c>
      <c r="T8" s="16">
        <v>1</v>
      </c>
      <c r="U8" s="17">
        <v>2</v>
      </c>
      <c r="V8" s="18">
        <v>2</v>
      </c>
      <c r="W8" s="17">
        <v>2</v>
      </c>
      <c r="X8" s="18">
        <v>2</v>
      </c>
      <c r="Y8" s="17">
        <v>2</v>
      </c>
      <c r="Z8" s="18">
        <v>1</v>
      </c>
      <c r="AA8" s="17">
        <v>2</v>
      </c>
      <c r="AB8" s="18">
        <v>1</v>
      </c>
      <c r="AC8" s="17">
        <v>2</v>
      </c>
      <c r="AD8" s="18">
        <v>2</v>
      </c>
      <c r="AE8" s="15">
        <v>1</v>
      </c>
      <c r="AF8" s="16">
        <v>1</v>
      </c>
      <c r="AG8" s="15">
        <v>1</v>
      </c>
      <c r="AH8" s="16">
        <v>1</v>
      </c>
      <c r="AI8" s="15">
        <v>2</v>
      </c>
      <c r="AJ8" s="16">
        <v>2</v>
      </c>
      <c r="AK8" s="15">
        <v>2</v>
      </c>
      <c r="AL8" s="16">
        <v>1</v>
      </c>
      <c r="AM8" s="15">
        <v>2</v>
      </c>
      <c r="AN8" s="16">
        <v>2</v>
      </c>
      <c r="AO8" s="17">
        <v>2</v>
      </c>
      <c r="AP8" s="18">
        <v>2</v>
      </c>
      <c r="AQ8" s="17">
        <v>2</v>
      </c>
      <c r="AR8" s="18">
        <v>2</v>
      </c>
      <c r="AS8" s="17">
        <v>2</v>
      </c>
      <c r="AT8" s="18">
        <v>2</v>
      </c>
      <c r="AU8" s="17">
        <v>2</v>
      </c>
      <c r="AV8" s="18">
        <v>2</v>
      </c>
      <c r="AW8" s="17">
        <v>2</v>
      </c>
      <c r="AX8" s="18">
        <v>2</v>
      </c>
      <c r="AY8" s="2">
        <f>SUM(K8:T8)</f>
        <v>16</v>
      </c>
      <c r="AZ8" s="2">
        <f>SUM(U8:AD8)</f>
        <v>18</v>
      </c>
      <c r="BA8" s="2">
        <f>SUM(AE8:AN8)</f>
        <v>15</v>
      </c>
      <c r="BB8" s="2">
        <f>SUM(AO8:AX8)</f>
        <v>20</v>
      </c>
      <c r="BC8" s="2"/>
      <c r="BD8" s="2"/>
      <c r="BE8" s="2"/>
      <c r="BF8" s="2"/>
      <c r="BG8" s="2"/>
      <c r="BH8" s="2"/>
    </row>
    <row r="9" spans="1:60" ht="15" customHeight="1">
      <c r="A9" s="45">
        <v>2</v>
      </c>
      <c r="B9" s="40" t="s">
        <v>227</v>
      </c>
      <c r="C9" s="40" t="s">
        <v>295</v>
      </c>
      <c r="D9" s="43" t="s">
        <v>298</v>
      </c>
      <c r="E9" s="40" t="s">
        <v>299</v>
      </c>
      <c r="F9" s="40" t="s">
        <v>300</v>
      </c>
      <c r="G9" s="72">
        <f>I9/$I$11</f>
        <v>0.927536231884058</v>
      </c>
      <c r="H9" s="6"/>
      <c r="I9" s="31">
        <f>SUM(K9:AX9)</f>
        <v>64</v>
      </c>
      <c r="J9" s="32"/>
      <c r="K9" s="15">
        <v>0</v>
      </c>
      <c r="L9" s="16">
        <v>1</v>
      </c>
      <c r="M9" s="15">
        <v>2</v>
      </c>
      <c r="N9" s="16">
        <v>1</v>
      </c>
      <c r="O9" s="15">
        <v>2</v>
      </c>
      <c r="P9" s="16">
        <v>2</v>
      </c>
      <c r="Q9" s="15">
        <v>0</v>
      </c>
      <c r="R9" s="16">
        <v>2</v>
      </c>
      <c r="S9" s="15">
        <v>2</v>
      </c>
      <c r="T9" s="16">
        <v>2</v>
      </c>
      <c r="U9" s="17">
        <v>2</v>
      </c>
      <c r="V9" s="18">
        <v>2</v>
      </c>
      <c r="W9" s="17">
        <v>2</v>
      </c>
      <c r="X9" s="18">
        <v>1</v>
      </c>
      <c r="Y9" s="17">
        <v>2</v>
      </c>
      <c r="Z9" s="18">
        <v>2</v>
      </c>
      <c r="AA9" s="17">
        <v>2</v>
      </c>
      <c r="AB9" s="18">
        <v>1</v>
      </c>
      <c r="AC9" s="17">
        <v>2</v>
      </c>
      <c r="AD9" s="18">
        <v>2</v>
      </c>
      <c r="AE9" s="15">
        <v>2</v>
      </c>
      <c r="AF9" s="16">
        <v>1</v>
      </c>
      <c r="AG9" s="15">
        <v>2</v>
      </c>
      <c r="AH9" s="16">
        <v>1</v>
      </c>
      <c r="AI9" s="15">
        <v>1</v>
      </c>
      <c r="AJ9" s="16">
        <v>1</v>
      </c>
      <c r="AK9" s="15">
        <v>2</v>
      </c>
      <c r="AL9" s="16">
        <v>1</v>
      </c>
      <c r="AM9" s="15">
        <v>1</v>
      </c>
      <c r="AN9" s="16">
        <v>1</v>
      </c>
      <c r="AO9" s="17">
        <v>2</v>
      </c>
      <c r="AP9" s="18">
        <v>2</v>
      </c>
      <c r="AQ9" s="17">
        <v>2</v>
      </c>
      <c r="AR9" s="18">
        <v>2</v>
      </c>
      <c r="AS9" s="17">
        <v>2</v>
      </c>
      <c r="AT9" s="18">
        <v>2</v>
      </c>
      <c r="AU9" s="17">
        <v>2</v>
      </c>
      <c r="AV9" s="18">
        <v>2</v>
      </c>
      <c r="AW9" s="17">
        <v>1</v>
      </c>
      <c r="AX9" s="18">
        <v>2</v>
      </c>
      <c r="AY9" s="2">
        <f>SUM(K9:T9)</f>
        <v>14</v>
      </c>
      <c r="AZ9" s="2">
        <f>SUM(U9:AD9)</f>
        <v>18</v>
      </c>
      <c r="BA9" s="2">
        <f>SUM(AE9:AN9)</f>
        <v>13</v>
      </c>
      <c r="BB9" s="2">
        <f>SUM(AO9:AX9)</f>
        <v>19</v>
      </c>
      <c r="BC9" s="2"/>
      <c r="BD9" s="2"/>
      <c r="BE9" s="2"/>
      <c r="BF9" s="2"/>
      <c r="BG9" s="2"/>
      <c r="BH9" s="2"/>
    </row>
    <row r="10" spans="1:60" ht="15" customHeight="1">
      <c r="A10" s="45">
        <v>3</v>
      </c>
      <c r="B10" s="40" t="s">
        <v>142</v>
      </c>
      <c r="C10" s="40" t="s">
        <v>127</v>
      </c>
      <c r="D10" s="43" t="s">
        <v>143</v>
      </c>
      <c r="E10" s="40" t="s">
        <v>141</v>
      </c>
      <c r="F10" s="40" t="s">
        <v>90</v>
      </c>
      <c r="G10" s="72">
        <f>I10/$I$11</f>
        <v>0.8840579710144928</v>
      </c>
      <c r="H10" s="6"/>
      <c r="I10" s="31">
        <f>SUM(K10:AX10)</f>
        <v>61</v>
      </c>
      <c r="J10" s="32"/>
      <c r="K10" s="15">
        <v>1</v>
      </c>
      <c r="L10" s="16">
        <v>2</v>
      </c>
      <c r="M10" s="15">
        <v>2</v>
      </c>
      <c r="N10" s="16">
        <v>0</v>
      </c>
      <c r="O10" s="15">
        <v>2</v>
      </c>
      <c r="P10" s="16">
        <v>2</v>
      </c>
      <c r="Q10" s="15">
        <v>2</v>
      </c>
      <c r="R10" s="16">
        <v>1</v>
      </c>
      <c r="S10" s="15">
        <v>1</v>
      </c>
      <c r="T10" s="16">
        <v>2</v>
      </c>
      <c r="U10" s="17">
        <v>2</v>
      </c>
      <c r="V10" s="18">
        <v>2</v>
      </c>
      <c r="W10" s="17">
        <v>1</v>
      </c>
      <c r="X10" s="18">
        <v>1</v>
      </c>
      <c r="Y10" s="17">
        <v>2</v>
      </c>
      <c r="Z10" s="18">
        <v>2</v>
      </c>
      <c r="AA10" s="17">
        <v>2</v>
      </c>
      <c r="AB10" s="18">
        <v>2</v>
      </c>
      <c r="AC10" s="17">
        <v>1</v>
      </c>
      <c r="AD10" s="18">
        <v>1</v>
      </c>
      <c r="AE10" s="15">
        <v>2</v>
      </c>
      <c r="AF10" s="16">
        <v>1</v>
      </c>
      <c r="AG10" s="15">
        <v>1</v>
      </c>
      <c r="AH10" s="16">
        <v>1</v>
      </c>
      <c r="AI10" s="15">
        <v>1</v>
      </c>
      <c r="AJ10" s="16">
        <v>1</v>
      </c>
      <c r="AK10" s="15">
        <v>1</v>
      </c>
      <c r="AL10" s="16">
        <v>2</v>
      </c>
      <c r="AM10" s="15">
        <v>1</v>
      </c>
      <c r="AN10" s="16">
        <v>1</v>
      </c>
      <c r="AO10" s="17">
        <v>1</v>
      </c>
      <c r="AP10" s="18">
        <v>2</v>
      </c>
      <c r="AQ10" s="17">
        <v>2</v>
      </c>
      <c r="AR10" s="18">
        <v>1</v>
      </c>
      <c r="AS10" s="17">
        <v>2</v>
      </c>
      <c r="AT10" s="18">
        <v>2</v>
      </c>
      <c r="AU10" s="17">
        <v>2</v>
      </c>
      <c r="AV10" s="18">
        <v>2</v>
      </c>
      <c r="AW10" s="17">
        <v>2</v>
      </c>
      <c r="AX10" s="18">
        <v>2</v>
      </c>
      <c r="AY10" s="2">
        <f>SUM(K10:T10)</f>
        <v>15</v>
      </c>
      <c r="AZ10" s="2">
        <f>SUM(U10:AD10)</f>
        <v>16</v>
      </c>
      <c r="BA10" s="2">
        <f>SUM(AE10:AN10)</f>
        <v>12</v>
      </c>
      <c r="BB10" s="2">
        <f>SUM(AO10:AX10)</f>
        <v>18</v>
      </c>
      <c r="BC10" s="2"/>
      <c r="BD10" s="2"/>
      <c r="BE10" s="2"/>
      <c r="BF10" s="2"/>
      <c r="BG10" s="2"/>
      <c r="BH10" s="2"/>
    </row>
    <row r="11" spans="1:60" ht="12.75" customHeight="1">
      <c r="A11" s="1"/>
      <c r="B11" s="2"/>
      <c r="C11" s="2"/>
      <c r="D11" s="2"/>
      <c r="E11" s="70"/>
      <c r="F11" s="70"/>
      <c r="G11" s="4"/>
      <c r="H11" s="33" t="s">
        <v>10</v>
      </c>
      <c r="I11" s="82">
        <f>MAX(I8:I10)</f>
        <v>69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2.75" customHeight="1">
      <c r="A12" s="1"/>
      <c r="B12" s="2"/>
      <c r="C12" s="2"/>
      <c r="D12" s="2"/>
      <c r="E12" s="64"/>
      <c r="F12" s="64"/>
      <c r="G12" s="4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5" customHeight="1">
      <c r="A13" s="1"/>
      <c r="B13" s="2"/>
      <c r="C13" s="2"/>
      <c r="D13" s="2"/>
      <c r="E13" s="64"/>
      <c r="F13" s="64"/>
      <c r="G13" s="4"/>
      <c r="H13" s="3"/>
      <c r="I13" s="39" t="s">
        <v>37</v>
      </c>
      <c r="J13" s="2"/>
      <c r="K13" s="35">
        <f aca="true" t="shared" si="0" ref="K13:AX13">COUNTIF(K8:K10,2)/(COUNTIF(K7:K10,2)+COUNTIF(K7:K10,1)+COUNTIF(K7:K10,0))*100</f>
        <v>33.33333333333333</v>
      </c>
      <c r="L13" s="35">
        <f t="shared" si="0"/>
        <v>66.66666666666666</v>
      </c>
      <c r="M13" s="35">
        <f t="shared" si="0"/>
        <v>100</v>
      </c>
      <c r="N13" s="35">
        <f t="shared" si="0"/>
        <v>0</v>
      </c>
      <c r="O13" s="35">
        <f t="shared" si="0"/>
        <v>66.66666666666666</v>
      </c>
      <c r="P13" s="35">
        <f t="shared" si="0"/>
        <v>66.66666666666666</v>
      </c>
      <c r="Q13" s="35">
        <f t="shared" si="0"/>
        <v>66.66666666666666</v>
      </c>
      <c r="R13" s="35">
        <f t="shared" si="0"/>
        <v>66.66666666666666</v>
      </c>
      <c r="S13" s="35">
        <f t="shared" si="0"/>
        <v>66.66666666666666</v>
      </c>
      <c r="T13" s="35">
        <f t="shared" si="0"/>
        <v>66.66666666666666</v>
      </c>
      <c r="U13" s="35">
        <f t="shared" si="0"/>
        <v>100</v>
      </c>
      <c r="V13" s="35">
        <f t="shared" si="0"/>
        <v>100</v>
      </c>
      <c r="W13" s="35">
        <f t="shared" si="0"/>
        <v>66.66666666666666</v>
      </c>
      <c r="X13" s="35">
        <f t="shared" si="0"/>
        <v>33.33333333333333</v>
      </c>
      <c r="Y13" s="35">
        <f t="shared" si="0"/>
        <v>100</v>
      </c>
      <c r="Z13" s="35">
        <f t="shared" si="0"/>
        <v>66.66666666666666</v>
      </c>
      <c r="AA13" s="35">
        <f t="shared" si="0"/>
        <v>100</v>
      </c>
      <c r="AB13" s="35">
        <f t="shared" si="0"/>
        <v>33.33333333333333</v>
      </c>
      <c r="AC13" s="35">
        <f t="shared" si="0"/>
        <v>66.66666666666666</v>
      </c>
      <c r="AD13" s="35">
        <f t="shared" si="0"/>
        <v>66.66666666666666</v>
      </c>
      <c r="AE13" s="35">
        <f t="shared" si="0"/>
        <v>66.66666666666666</v>
      </c>
      <c r="AF13" s="35">
        <f t="shared" si="0"/>
        <v>0</v>
      </c>
      <c r="AG13" s="35">
        <f t="shared" si="0"/>
        <v>33.33333333333333</v>
      </c>
      <c r="AH13" s="35">
        <f t="shared" si="0"/>
        <v>0</v>
      </c>
      <c r="AI13" s="35">
        <f t="shared" si="0"/>
        <v>33.33333333333333</v>
      </c>
      <c r="AJ13" s="35">
        <f t="shared" si="0"/>
        <v>33.33333333333333</v>
      </c>
      <c r="AK13" s="35">
        <f t="shared" si="0"/>
        <v>66.66666666666666</v>
      </c>
      <c r="AL13" s="35">
        <f t="shared" si="0"/>
        <v>33.33333333333333</v>
      </c>
      <c r="AM13" s="35">
        <f t="shared" si="0"/>
        <v>33.33333333333333</v>
      </c>
      <c r="AN13" s="35">
        <f t="shared" si="0"/>
        <v>33.33333333333333</v>
      </c>
      <c r="AO13" s="35">
        <f t="shared" si="0"/>
        <v>66.66666666666666</v>
      </c>
      <c r="AP13" s="35">
        <f t="shared" si="0"/>
        <v>100</v>
      </c>
      <c r="AQ13" s="35">
        <f t="shared" si="0"/>
        <v>100</v>
      </c>
      <c r="AR13" s="35">
        <f t="shared" si="0"/>
        <v>66.66666666666666</v>
      </c>
      <c r="AS13" s="35">
        <f t="shared" si="0"/>
        <v>100</v>
      </c>
      <c r="AT13" s="35">
        <f t="shared" si="0"/>
        <v>100</v>
      </c>
      <c r="AU13" s="35">
        <f t="shared" si="0"/>
        <v>100</v>
      </c>
      <c r="AV13" s="35">
        <f t="shared" si="0"/>
        <v>100</v>
      </c>
      <c r="AW13" s="35">
        <f t="shared" si="0"/>
        <v>66.66666666666666</v>
      </c>
      <c r="AX13" s="35">
        <f t="shared" si="0"/>
        <v>100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2.75" customHeight="1">
      <c r="A14" s="1"/>
      <c r="B14" s="2"/>
      <c r="C14" s="2"/>
      <c r="D14" s="2"/>
      <c r="E14" s="64"/>
      <c r="F14" s="64"/>
      <c r="G14" s="4"/>
      <c r="H14" s="3"/>
      <c r="I14" s="2"/>
      <c r="J14" s="2"/>
      <c r="K14" s="36" t="s">
        <v>12</v>
      </c>
      <c r="L14" s="36" t="s">
        <v>12</v>
      </c>
      <c r="M14" s="36" t="s">
        <v>12</v>
      </c>
      <c r="N14" s="36" t="s">
        <v>12</v>
      </c>
      <c r="O14" s="36" t="s">
        <v>12</v>
      </c>
      <c r="P14" s="36" t="s">
        <v>12</v>
      </c>
      <c r="Q14" s="36" t="s">
        <v>12</v>
      </c>
      <c r="R14" s="36" t="s">
        <v>12</v>
      </c>
      <c r="S14" s="36" t="s">
        <v>12</v>
      </c>
      <c r="T14" s="36" t="s">
        <v>12</v>
      </c>
      <c r="U14" s="36" t="s">
        <v>12</v>
      </c>
      <c r="V14" s="36" t="s">
        <v>12</v>
      </c>
      <c r="W14" s="36" t="s">
        <v>12</v>
      </c>
      <c r="X14" s="36" t="s">
        <v>12</v>
      </c>
      <c r="Y14" s="36" t="s">
        <v>12</v>
      </c>
      <c r="Z14" s="36" t="s">
        <v>12</v>
      </c>
      <c r="AA14" s="36" t="s">
        <v>12</v>
      </c>
      <c r="AB14" s="36" t="s">
        <v>12</v>
      </c>
      <c r="AC14" s="36" t="s">
        <v>12</v>
      </c>
      <c r="AD14" s="36" t="s">
        <v>12</v>
      </c>
      <c r="AE14" s="36" t="s">
        <v>12</v>
      </c>
      <c r="AF14" s="36" t="s">
        <v>12</v>
      </c>
      <c r="AG14" s="36" t="s">
        <v>12</v>
      </c>
      <c r="AH14" s="36" t="s">
        <v>12</v>
      </c>
      <c r="AI14" s="36" t="s">
        <v>12</v>
      </c>
      <c r="AJ14" s="36" t="s">
        <v>12</v>
      </c>
      <c r="AK14" s="36" t="s">
        <v>12</v>
      </c>
      <c r="AL14" s="36" t="s">
        <v>12</v>
      </c>
      <c r="AM14" s="36" t="s">
        <v>12</v>
      </c>
      <c r="AN14" s="36" t="s">
        <v>12</v>
      </c>
      <c r="AO14" s="36" t="s">
        <v>12</v>
      </c>
      <c r="AP14" s="36" t="s">
        <v>12</v>
      </c>
      <c r="AQ14" s="36" t="s">
        <v>12</v>
      </c>
      <c r="AR14" s="36" t="s">
        <v>12</v>
      </c>
      <c r="AS14" s="36" t="s">
        <v>12</v>
      </c>
      <c r="AT14" s="36" t="s">
        <v>12</v>
      </c>
      <c r="AU14" s="36" t="s">
        <v>12</v>
      </c>
      <c r="AV14" s="36" t="s">
        <v>12</v>
      </c>
      <c r="AW14" s="36" t="s">
        <v>12</v>
      </c>
      <c r="AX14" s="36" t="s">
        <v>12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2.75" customHeight="1">
      <c r="A15" s="1"/>
      <c r="B15" s="2"/>
      <c r="C15" s="2"/>
      <c r="D15" s="2"/>
      <c r="E15" s="64"/>
      <c r="F15" s="64"/>
      <c r="G15" s="4"/>
      <c r="H15" s="3"/>
      <c r="I15" s="39" t="s">
        <v>11</v>
      </c>
      <c r="J15" s="2"/>
      <c r="K15" s="35">
        <f aca="true" t="shared" si="1" ref="K15:AX15">COUNTIF(K8:K10,1)/(COUNTIF(K8:K10,2)+COUNTIF(K8:K10,1)+COUNTIF(K8:K10,0))*100</f>
        <v>33.33333333333333</v>
      </c>
      <c r="L15" s="35">
        <f t="shared" si="1"/>
        <v>33.33333333333333</v>
      </c>
      <c r="M15" s="35">
        <f t="shared" si="1"/>
        <v>0</v>
      </c>
      <c r="N15" s="35">
        <f t="shared" si="1"/>
        <v>66.66666666666666</v>
      </c>
      <c r="O15" s="35">
        <f t="shared" si="1"/>
        <v>33.33333333333333</v>
      </c>
      <c r="P15" s="35">
        <f t="shared" si="1"/>
        <v>33.33333333333333</v>
      </c>
      <c r="Q15" s="35">
        <f t="shared" si="1"/>
        <v>0</v>
      </c>
      <c r="R15" s="35">
        <f t="shared" si="1"/>
        <v>33.33333333333333</v>
      </c>
      <c r="S15" s="35">
        <f t="shared" si="1"/>
        <v>33.33333333333333</v>
      </c>
      <c r="T15" s="35">
        <f t="shared" si="1"/>
        <v>33.33333333333333</v>
      </c>
      <c r="U15" s="35">
        <f t="shared" si="1"/>
        <v>0</v>
      </c>
      <c r="V15" s="35">
        <f t="shared" si="1"/>
        <v>0</v>
      </c>
      <c r="W15" s="35">
        <f t="shared" si="1"/>
        <v>33.33333333333333</v>
      </c>
      <c r="X15" s="35">
        <f t="shared" si="1"/>
        <v>66.66666666666666</v>
      </c>
      <c r="Y15" s="35">
        <f t="shared" si="1"/>
        <v>0</v>
      </c>
      <c r="Z15" s="35">
        <f t="shared" si="1"/>
        <v>33.33333333333333</v>
      </c>
      <c r="AA15" s="35">
        <f t="shared" si="1"/>
        <v>0</v>
      </c>
      <c r="AB15" s="35">
        <f t="shared" si="1"/>
        <v>66.66666666666666</v>
      </c>
      <c r="AC15" s="35">
        <f t="shared" si="1"/>
        <v>33.33333333333333</v>
      </c>
      <c r="AD15" s="35">
        <f t="shared" si="1"/>
        <v>33.33333333333333</v>
      </c>
      <c r="AE15" s="35">
        <f t="shared" si="1"/>
        <v>33.33333333333333</v>
      </c>
      <c r="AF15" s="35">
        <f t="shared" si="1"/>
        <v>100</v>
      </c>
      <c r="AG15" s="35">
        <f t="shared" si="1"/>
        <v>66.66666666666666</v>
      </c>
      <c r="AH15" s="35">
        <f t="shared" si="1"/>
        <v>100</v>
      </c>
      <c r="AI15" s="35">
        <f t="shared" si="1"/>
        <v>66.66666666666666</v>
      </c>
      <c r="AJ15" s="35">
        <f t="shared" si="1"/>
        <v>66.66666666666666</v>
      </c>
      <c r="AK15" s="35">
        <f t="shared" si="1"/>
        <v>33.33333333333333</v>
      </c>
      <c r="AL15" s="35">
        <f t="shared" si="1"/>
        <v>66.66666666666666</v>
      </c>
      <c r="AM15" s="35">
        <f t="shared" si="1"/>
        <v>66.66666666666666</v>
      </c>
      <c r="AN15" s="35">
        <f t="shared" si="1"/>
        <v>66.66666666666666</v>
      </c>
      <c r="AO15" s="35">
        <f t="shared" si="1"/>
        <v>33.33333333333333</v>
      </c>
      <c r="AP15" s="35">
        <f t="shared" si="1"/>
        <v>0</v>
      </c>
      <c r="AQ15" s="35">
        <f t="shared" si="1"/>
        <v>0</v>
      </c>
      <c r="AR15" s="35">
        <f t="shared" si="1"/>
        <v>33.33333333333333</v>
      </c>
      <c r="AS15" s="35">
        <f t="shared" si="1"/>
        <v>0</v>
      </c>
      <c r="AT15" s="35">
        <f t="shared" si="1"/>
        <v>0</v>
      </c>
      <c r="AU15" s="35">
        <f t="shared" si="1"/>
        <v>0</v>
      </c>
      <c r="AV15" s="35">
        <f t="shared" si="1"/>
        <v>0</v>
      </c>
      <c r="AW15" s="35">
        <f t="shared" si="1"/>
        <v>33.33333333333333</v>
      </c>
      <c r="AX15" s="35">
        <f t="shared" si="1"/>
        <v>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5" customHeight="1">
      <c r="A16" s="37"/>
      <c r="B16" s="2"/>
      <c r="C16" s="2"/>
      <c r="D16" s="2"/>
      <c r="E16" s="63"/>
      <c r="F16" s="63"/>
      <c r="G16" s="4"/>
      <c r="H16" s="3"/>
      <c r="I16" s="2"/>
      <c r="J16" s="2"/>
      <c r="K16" s="36" t="s">
        <v>12</v>
      </c>
      <c r="L16" s="36" t="s">
        <v>12</v>
      </c>
      <c r="M16" s="36" t="s">
        <v>12</v>
      </c>
      <c r="N16" s="36" t="s">
        <v>12</v>
      </c>
      <c r="O16" s="36" t="s">
        <v>12</v>
      </c>
      <c r="P16" s="36" t="s">
        <v>12</v>
      </c>
      <c r="Q16" s="36" t="s">
        <v>12</v>
      </c>
      <c r="R16" s="36" t="s">
        <v>12</v>
      </c>
      <c r="S16" s="36" t="s">
        <v>12</v>
      </c>
      <c r="T16" s="36" t="s">
        <v>12</v>
      </c>
      <c r="U16" s="36" t="s">
        <v>12</v>
      </c>
      <c r="V16" s="36" t="s">
        <v>12</v>
      </c>
      <c r="W16" s="36" t="s">
        <v>12</v>
      </c>
      <c r="X16" s="36" t="s">
        <v>12</v>
      </c>
      <c r="Y16" s="36" t="s">
        <v>12</v>
      </c>
      <c r="Z16" s="36" t="s">
        <v>12</v>
      </c>
      <c r="AA16" s="36" t="s">
        <v>12</v>
      </c>
      <c r="AB16" s="36" t="s">
        <v>12</v>
      </c>
      <c r="AC16" s="36" t="s">
        <v>12</v>
      </c>
      <c r="AD16" s="36" t="s">
        <v>12</v>
      </c>
      <c r="AE16" s="36" t="s">
        <v>12</v>
      </c>
      <c r="AF16" s="36" t="s">
        <v>12</v>
      </c>
      <c r="AG16" s="36" t="s">
        <v>12</v>
      </c>
      <c r="AH16" s="36" t="s">
        <v>12</v>
      </c>
      <c r="AI16" s="36" t="s">
        <v>12</v>
      </c>
      <c r="AJ16" s="36" t="s">
        <v>12</v>
      </c>
      <c r="AK16" s="36" t="s">
        <v>12</v>
      </c>
      <c r="AL16" s="36" t="s">
        <v>12</v>
      </c>
      <c r="AM16" s="36" t="s">
        <v>12</v>
      </c>
      <c r="AN16" s="36" t="s">
        <v>12</v>
      </c>
      <c r="AO16" s="36" t="s">
        <v>12</v>
      </c>
      <c r="AP16" s="36" t="s">
        <v>12</v>
      </c>
      <c r="AQ16" s="36" t="s">
        <v>12</v>
      </c>
      <c r="AR16" s="36" t="s">
        <v>12</v>
      </c>
      <c r="AS16" s="36" t="s">
        <v>12</v>
      </c>
      <c r="AT16" s="36" t="s">
        <v>12</v>
      </c>
      <c r="AU16" s="36" t="s">
        <v>12</v>
      </c>
      <c r="AV16" s="36" t="s">
        <v>12</v>
      </c>
      <c r="AW16" s="36" t="s">
        <v>12</v>
      </c>
      <c r="AX16" s="36" t="s">
        <v>12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2.75" customHeight="1">
      <c r="A17" s="1"/>
      <c r="B17" s="2"/>
      <c r="C17" s="2"/>
      <c r="D17" s="2"/>
      <c r="E17" s="64"/>
      <c r="F17" s="64"/>
      <c r="G17" s="4"/>
      <c r="H17" s="3"/>
      <c r="I17" s="39" t="s">
        <v>38</v>
      </c>
      <c r="J17" s="2"/>
      <c r="K17" s="35">
        <f aca="true" t="shared" si="2" ref="K17:AX17">COUNTIF(K8:K10,0)/(COUNTIF(K8:K10,2)+COUNTIF(K8:K10,1)+COUNTIF(K8:K10,0))*100</f>
        <v>33.33333333333333</v>
      </c>
      <c r="L17" s="35">
        <f t="shared" si="2"/>
        <v>0</v>
      </c>
      <c r="M17" s="35">
        <f t="shared" si="2"/>
        <v>0</v>
      </c>
      <c r="N17" s="35">
        <f t="shared" si="2"/>
        <v>33.33333333333333</v>
      </c>
      <c r="O17" s="35">
        <f t="shared" si="2"/>
        <v>0</v>
      </c>
      <c r="P17" s="35">
        <f t="shared" si="2"/>
        <v>0</v>
      </c>
      <c r="Q17" s="35">
        <f t="shared" si="2"/>
        <v>33.33333333333333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35">
        <f t="shared" si="2"/>
        <v>0</v>
      </c>
      <c r="W17" s="35">
        <f t="shared" si="2"/>
        <v>0</v>
      </c>
      <c r="X17" s="35">
        <f t="shared" si="2"/>
        <v>0</v>
      </c>
      <c r="Y17" s="35">
        <f t="shared" si="2"/>
        <v>0</v>
      </c>
      <c r="Z17" s="35">
        <f t="shared" si="2"/>
        <v>0</v>
      </c>
      <c r="AA17" s="35">
        <f t="shared" si="2"/>
        <v>0</v>
      </c>
      <c r="AB17" s="35">
        <f t="shared" si="2"/>
        <v>0</v>
      </c>
      <c r="AC17" s="35">
        <f t="shared" si="2"/>
        <v>0</v>
      </c>
      <c r="AD17" s="35">
        <f t="shared" si="2"/>
        <v>0</v>
      </c>
      <c r="AE17" s="35">
        <f t="shared" si="2"/>
        <v>0</v>
      </c>
      <c r="AF17" s="35">
        <f t="shared" si="2"/>
        <v>0</v>
      </c>
      <c r="AG17" s="35">
        <f t="shared" si="2"/>
        <v>0</v>
      </c>
      <c r="AH17" s="35">
        <f t="shared" si="2"/>
        <v>0</v>
      </c>
      <c r="AI17" s="35">
        <f t="shared" si="2"/>
        <v>0</v>
      </c>
      <c r="AJ17" s="35">
        <f t="shared" si="2"/>
        <v>0</v>
      </c>
      <c r="AK17" s="35">
        <f t="shared" si="2"/>
        <v>0</v>
      </c>
      <c r="AL17" s="35">
        <f t="shared" si="2"/>
        <v>0</v>
      </c>
      <c r="AM17" s="35">
        <f t="shared" si="2"/>
        <v>0</v>
      </c>
      <c r="AN17" s="35">
        <f t="shared" si="2"/>
        <v>0</v>
      </c>
      <c r="AO17" s="35">
        <f t="shared" si="2"/>
        <v>0</v>
      </c>
      <c r="AP17" s="35">
        <f t="shared" si="2"/>
        <v>0</v>
      </c>
      <c r="AQ17" s="35">
        <f t="shared" si="2"/>
        <v>0</v>
      </c>
      <c r="AR17" s="35">
        <f t="shared" si="2"/>
        <v>0</v>
      </c>
      <c r="AS17" s="35">
        <f t="shared" si="2"/>
        <v>0</v>
      </c>
      <c r="AT17" s="35">
        <f t="shared" si="2"/>
        <v>0</v>
      </c>
      <c r="AU17" s="35">
        <f t="shared" si="2"/>
        <v>0</v>
      </c>
      <c r="AV17" s="35">
        <f t="shared" si="2"/>
        <v>0</v>
      </c>
      <c r="AW17" s="35">
        <f t="shared" si="2"/>
        <v>0</v>
      </c>
      <c r="AX17" s="35">
        <f t="shared" si="2"/>
        <v>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5" customHeight="1">
      <c r="A18" s="37"/>
      <c r="B18" s="2"/>
      <c r="C18" s="2"/>
      <c r="D18" s="2"/>
      <c r="E18" s="65"/>
      <c r="F18" s="65"/>
      <c r="G18" s="4"/>
      <c r="H18" s="3"/>
      <c r="I18" s="2"/>
      <c r="J18" s="2"/>
      <c r="K18" s="36" t="s">
        <v>12</v>
      </c>
      <c r="L18" s="36" t="s">
        <v>12</v>
      </c>
      <c r="M18" s="36" t="s">
        <v>12</v>
      </c>
      <c r="N18" s="36" t="s">
        <v>12</v>
      </c>
      <c r="O18" s="36" t="s">
        <v>12</v>
      </c>
      <c r="P18" s="36" t="s">
        <v>12</v>
      </c>
      <c r="Q18" s="36" t="s">
        <v>12</v>
      </c>
      <c r="R18" s="36" t="s">
        <v>12</v>
      </c>
      <c r="S18" s="36" t="s">
        <v>12</v>
      </c>
      <c r="T18" s="36" t="s">
        <v>12</v>
      </c>
      <c r="U18" s="36" t="s">
        <v>12</v>
      </c>
      <c r="V18" s="36" t="s">
        <v>12</v>
      </c>
      <c r="W18" s="36" t="s">
        <v>12</v>
      </c>
      <c r="X18" s="36" t="s">
        <v>12</v>
      </c>
      <c r="Y18" s="36" t="s">
        <v>12</v>
      </c>
      <c r="Z18" s="36" t="s">
        <v>12</v>
      </c>
      <c r="AA18" s="36" t="s">
        <v>12</v>
      </c>
      <c r="AB18" s="36" t="s">
        <v>12</v>
      </c>
      <c r="AC18" s="36" t="s">
        <v>12</v>
      </c>
      <c r="AD18" s="36" t="s">
        <v>12</v>
      </c>
      <c r="AE18" s="36" t="s">
        <v>12</v>
      </c>
      <c r="AF18" s="36" t="s">
        <v>12</v>
      </c>
      <c r="AG18" s="36" t="s">
        <v>12</v>
      </c>
      <c r="AH18" s="36" t="s">
        <v>12</v>
      </c>
      <c r="AI18" s="36" t="s">
        <v>12</v>
      </c>
      <c r="AJ18" s="36" t="s">
        <v>12</v>
      </c>
      <c r="AK18" s="36" t="s">
        <v>12</v>
      </c>
      <c r="AL18" s="36" t="s">
        <v>12</v>
      </c>
      <c r="AM18" s="36" t="s">
        <v>12</v>
      </c>
      <c r="AN18" s="36" t="s">
        <v>12</v>
      </c>
      <c r="AO18" s="36" t="s">
        <v>12</v>
      </c>
      <c r="AP18" s="36" t="s">
        <v>12</v>
      </c>
      <c r="AQ18" s="36" t="s">
        <v>12</v>
      </c>
      <c r="AR18" s="36" t="s">
        <v>12</v>
      </c>
      <c r="AS18" s="36" t="s">
        <v>12</v>
      </c>
      <c r="AT18" s="36" t="s">
        <v>12</v>
      </c>
      <c r="AU18" s="36" t="s">
        <v>12</v>
      </c>
      <c r="AV18" s="36" t="s">
        <v>12</v>
      </c>
      <c r="AW18" s="36" t="s">
        <v>12</v>
      </c>
      <c r="AX18" s="36" t="s">
        <v>12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5" customHeight="1">
      <c r="A19" s="37"/>
      <c r="B19" s="3"/>
      <c r="C19" s="3"/>
      <c r="D19" s="3"/>
      <c r="E19" s="64"/>
      <c r="F19" s="64"/>
      <c r="G19" s="4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15" customHeight="1">
      <c r="A20" s="37"/>
      <c r="B20" s="2"/>
      <c r="C20" s="2"/>
      <c r="D20" s="2"/>
      <c r="E20" s="65"/>
      <c r="F20" s="65"/>
      <c r="G20" s="4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15" customHeight="1">
      <c r="A21" s="37"/>
      <c r="B21" s="3"/>
      <c r="C21" s="3"/>
      <c r="D21" s="3"/>
      <c r="E21" s="71"/>
      <c r="F21" s="71"/>
      <c r="G21" s="4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15" customHeight="1">
      <c r="A22" s="37"/>
      <c r="B22" s="2"/>
      <c r="C22" s="2"/>
      <c r="D22" s="2"/>
      <c r="E22" s="65"/>
      <c r="F22" s="65"/>
      <c r="G22" s="4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15" customHeight="1">
      <c r="A23" s="37"/>
      <c r="B23" s="2"/>
      <c r="C23" s="2"/>
      <c r="D23" s="2"/>
      <c r="E23" s="65"/>
      <c r="F23" s="65"/>
      <c r="G23" s="4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15" customHeight="1">
      <c r="A24" s="37"/>
      <c r="B24" s="3"/>
      <c r="C24" s="3"/>
      <c r="D24" s="3"/>
      <c r="E24" s="65"/>
      <c r="F24" s="65"/>
      <c r="G24" s="4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15" customHeight="1">
      <c r="A25" s="37"/>
      <c r="B25" s="2"/>
      <c r="C25" s="2"/>
      <c r="D25" s="2"/>
      <c r="E25" s="65"/>
      <c r="F25" s="65"/>
      <c r="G25" s="4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15" customHeight="1">
      <c r="A26" s="1"/>
      <c r="B26" s="3"/>
      <c r="C26" s="3"/>
      <c r="D26" s="3"/>
      <c r="E26" s="65"/>
      <c r="F26" s="65"/>
      <c r="G26" s="4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15" customHeight="1">
      <c r="A27" s="1"/>
      <c r="B27" s="2"/>
      <c r="C27" s="2"/>
      <c r="D27" s="2"/>
      <c r="E27" s="65"/>
      <c r="F27" s="65"/>
      <c r="G27" s="4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15" customHeight="1">
      <c r="A28" s="1"/>
      <c r="B28" s="2"/>
      <c r="C28" s="2"/>
      <c r="D28" s="2"/>
      <c r="E28" s="65"/>
      <c r="F28" s="65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15" customHeight="1">
      <c r="A29" s="1"/>
      <c r="B29" s="2"/>
      <c r="C29" s="2"/>
      <c r="D29" s="2"/>
      <c r="E29" s="65"/>
      <c r="F29" s="65"/>
      <c r="G29" s="4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5" customHeight="1">
      <c r="A30" s="1"/>
      <c r="B30" s="2"/>
      <c r="C30" s="2"/>
      <c r="D30" s="2"/>
      <c r="E30" s="65"/>
      <c r="F30" s="65"/>
      <c r="G30" s="4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5" customHeight="1">
      <c r="A31" s="1"/>
      <c r="B31" s="3"/>
      <c r="C31" s="3"/>
      <c r="D31" s="3"/>
      <c r="E31" s="65"/>
      <c r="F31" s="65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15" customHeight="1">
      <c r="A32" s="1"/>
      <c r="B32" s="2"/>
      <c r="C32" s="2"/>
      <c r="D32" s="2"/>
      <c r="E32" s="65"/>
      <c r="F32" s="65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15" customHeight="1">
      <c r="A33" s="1"/>
      <c r="B33" s="2"/>
      <c r="C33" s="2"/>
      <c r="D33" s="2"/>
      <c r="E33" s="65"/>
      <c r="F33" s="65"/>
      <c r="G33" s="4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ht="15" customHeight="1">
      <c r="A34" s="1"/>
      <c r="B34" s="2"/>
      <c r="C34" s="2"/>
      <c r="D34" s="2"/>
      <c r="E34" s="65"/>
      <c r="F34" s="65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5" customHeight="1">
      <c r="A35" s="1"/>
      <c r="B35" s="2"/>
      <c r="C35" s="2"/>
      <c r="D35" s="2"/>
      <c r="E35" s="65"/>
      <c r="F35" s="65"/>
      <c r="G35" s="4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1"/>
      <c r="B36" s="2"/>
      <c r="C36" s="2"/>
      <c r="D36" s="2"/>
      <c r="E36" s="65"/>
      <c r="F36" s="65"/>
      <c r="G36" s="4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5" customHeight="1">
      <c r="A37" s="1"/>
      <c r="B37" s="2"/>
      <c r="C37" s="2"/>
      <c r="D37" s="2"/>
      <c r="E37" s="65"/>
      <c r="F37" s="65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5" customHeight="1">
      <c r="A38" s="1"/>
      <c r="B38" s="2"/>
      <c r="C38" s="2"/>
      <c r="D38" s="2"/>
      <c r="E38" s="65"/>
      <c r="F38" s="65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 customHeight="1">
      <c r="A39" s="1"/>
      <c r="B39" s="2"/>
      <c r="C39" s="2"/>
      <c r="D39" s="2"/>
      <c r="E39" s="65"/>
      <c r="F39" s="65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 customHeight="1">
      <c r="A40" s="1"/>
      <c r="B40" s="2"/>
      <c r="C40" s="2"/>
      <c r="D40" s="2"/>
      <c r="E40" s="65"/>
      <c r="F40" s="65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 customHeight="1">
      <c r="A41" s="1"/>
      <c r="B41" s="2"/>
      <c r="C41" s="2"/>
      <c r="D41" s="2"/>
      <c r="E41" s="65"/>
      <c r="F41" s="65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 customHeight="1">
      <c r="A42" s="1"/>
      <c r="B42" s="2"/>
      <c r="C42" s="2"/>
      <c r="D42" s="2"/>
      <c r="E42" s="65"/>
      <c r="F42" s="65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 customHeight="1">
      <c r="A43" s="1"/>
      <c r="B43" s="2"/>
      <c r="C43" s="2"/>
      <c r="D43" s="2"/>
      <c r="E43" s="65"/>
      <c r="F43" s="65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 customHeight="1">
      <c r="A44" s="1"/>
      <c r="B44" s="2"/>
      <c r="C44" s="2"/>
      <c r="D44" s="2"/>
      <c r="E44" s="65"/>
      <c r="F44" s="65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 customHeight="1">
      <c r="A45" s="1"/>
      <c r="B45" s="2"/>
      <c r="C45" s="2"/>
      <c r="D45" s="2"/>
      <c r="E45" s="65"/>
      <c r="F45" s="65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 customHeight="1">
      <c r="A46" s="1"/>
      <c r="B46" s="2"/>
      <c r="C46" s="2"/>
      <c r="D46" s="2"/>
      <c r="E46" s="65"/>
      <c r="F46" s="65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 customHeight="1">
      <c r="A47" s="1"/>
      <c r="B47" s="2"/>
      <c r="C47" s="2"/>
      <c r="D47" s="2"/>
      <c r="E47" s="65"/>
      <c r="F47" s="65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 customHeight="1">
      <c r="A48" s="1"/>
      <c r="B48" s="2"/>
      <c r="C48" s="2"/>
      <c r="D48" s="2"/>
      <c r="E48" s="65"/>
      <c r="F48" s="65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 customHeight="1">
      <c r="A49" s="1"/>
      <c r="B49" s="2"/>
      <c r="C49" s="2"/>
      <c r="D49" s="2"/>
      <c r="E49" s="65"/>
      <c r="F49" s="65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 customHeight="1">
      <c r="A50" s="1"/>
      <c r="B50" s="2"/>
      <c r="C50" s="2"/>
      <c r="D50" s="2"/>
      <c r="E50" s="65"/>
      <c r="F50" s="65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 customHeight="1">
      <c r="A51" s="1"/>
      <c r="B51" s="2"/>
      <c r="C51" s="2"/>
      <c r="D51" s="2"/>
      <c r="E51" s="65"/>
      <c r="F51" s="65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 customHeight="1">
      <c r="A52" s="1"/>
      <c r="B52" s="2"/>
      <c r="C52" s="2"/>
      <c r="D52" s="2"/>
      <c r="E52" s="65"/>
      <c r="F52" s="65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 customHeight="1">
      <c r="A53" s="1"/>
      <c r="B53" s="2"/>
      <c r="C53" s="2"/>
      <c r="D53" s="2"/>
      <c r="E53" s="65"/>
      <c r="F53" s="65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 customHeight="1">
      <c r="A54" s="1"/>
      <c r="B54" s="2"/>
      <c r="C54" s="2"/>
      <c r="D54" s="2"/>
      <c r="E54" s="65"/>
      <c r="F54" s="65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 customHeight="1">
      <c r="A55" s="1"/>
      <c r="B55" s="2"/>
      <c r="C55" s="2"/>
      <c r="D55" s="2"/>
      <c r="E55" s="65"/>
      <c r="F55" s="65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 customHeight="1">
      <c r="A56" s="1"/>
      <c r="B56" s="2"/>
      <c r="C56" s="2"/>
      <c r="D56" s="2"/>
      <c r="E56" s="65"/>
      <c r="F56" s="65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 customHeight="1">
      <c r="A57" s="1"/>
      <c r="B57" s="2"/>
      <c r="C57" s="2"/>
      <c r="D57" s="2"/>
      <c r="E57" s="65"/>
      <c r="F57" s="65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 customHeight="1">
      <c r="A58" s="1"/>
      <c r="B58" s="2"/>
      <c r="C58" s="2"/>
      <c r="D58" s="2"/>
      <c r="E58" s="65"/>
      <c r="F58" s="65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 customHeight="1">
      <c r="A59" s="1"/>
      <c r="B59" s="2"/>
      <c r="C59" s="2"/>
      <c r="D59" s="2"/>
      <c r="E59" s="65"/>
      <c r="F59" s="65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 customHeight="1">
      <c r="A60" s="1"/>
      <c r="B60" s="2"/>
      <c r="C60" s="2"/>
      <c r="D60" s="2"/>
      <c r="E60" s="65"/>
      <c r="F60" s="65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 customHeight="1">
      <c r="A61" s="1"/>
      <c r="B61" s="2"/>
      <c r="C61" s="2"/>
      <c r="D61" s="2"/>
      <c r="E61" s="65"/>
      <c r="F61" s="65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 customHeight="1">
      <c r="A62" s="1"/>
      <c r="B62" s="2"/>
      <c r="C62" s="2"/>
      <c r="D62" s="2"/>
      <c r="E62" s="65"/>
      <c r="F62" s="65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 customHeight="1">
      <c r="A63" s="1"/>
      <c r="B63" s="2"/>
      <c r="C63" s="2"/>
      <c r="D63" s="2"/>
      <c r="E63" s="65"/>
      <c r="F63" s="65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 customHeight="1">
      <c r="A64" s="1"/>
      <c r="B64" s="2"/>
      <c r="C64" s="2"/>
      <c r="D64" s="2"/>
      <c r="E64" s="65"/>
      <c r="F64" s="65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 customHeight="1">
      <c r="A65" s="1"/>
      <c r="B65" s="2"/>
      <c r="C65" s="2"/>
      <c r="D65" s="2"/>
      <c r="E65" s="65"/>
      <c r="F65" s="65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 customHeight="1">
      <c r="A66" s="1"/>
      <c r="B66" s="2"/>
      <c r="C66" s="2"/>
      <c r="D66" s="2"/>
      <c r="E66" s="65"/>
      <c r="F66" s="65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 customHeight="1">
      <c r="A67" s="1"/>
      <c r="B67" s="2"/>
      <c r="C67" s="2"/>
      <c r="D67" s="2"/>
      <c r="E67" s="65"/>
      <c r="F67" s="65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2.75" customHeight="1">
      <c r="A68" s="1"/>
      <c r="B68" s="2"/>
      <c r="C68" s="2"/>
      <c r="D68" s="2"/>
      <c r="E68" s="65"/>
      <c r="F68" s="65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12.75" customHeight="1">
      <c r="A69" s="1"/>
      <c r="B69" s="2"/>
      <c r="C69" s="2"/>
      <c r="D69" s="2"/>
      <c r="E69" s="65"/>
      <c r="F69" s="65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ht="12.75" customHeight="1">
      <c r="A70" s="1"/>
      <c r="B70" s="2"/>
      <c r="C70" s="2"/>
      <c r="D70" s="2"/>
      <c r="E70" s="65"/>
      <c r="F70" s="65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12.75" customHeight="1">
      <c r="A71" s="1"/>
      <c r="B71" s="2"/>
      <c r="C71" s="2"/>
      <c r="D71" s="2"/>
      <c r="E71" s="65"/>
      <c r="F71" s="65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12.75" customHeight="1">
      <c r="A72" s="1"/>
      <c r="B72" s="2"/>
      <c r="C72" s="2"/>
      <c r="D72" s="2"/>
      <c r="E72" s="65"/>
      <c r="F72" s="65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12.75" customHeight="1">
      <c r="A73" s="1"/>
      <c r="B73" s="2"/>
      <c r="C73" s="2"/>
      <c r="D73" s="2"/>
      <c r="E73" s="65"/>
      <c r="F73" s="65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ht="12.75" customHeight="1">
      <c r="A74" s="1"/>
      <c r="B74" s="2"/>
      <c r="C74" s="2"/>
      <c r="D74" s="2"/>
      <c r="E74" s="65"/>
      <c r="F74" s="65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12.75" customHeight="1">
      <c r="A75" s="1"/>
      <c r="B75" s="2"/>
      <c r="C75" s="2"/>
      <c r="D75" s="2"/>
      <c r="E75" s="65"/>
      <c r="F75" s="65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12.75" customHeight="1">
      <c r="A76" s="1"/>
      <c r="B76" s="2"/>
      <c r="C76" s="2"/>
      <c r="D76" s="2"/>
      <c r="E76" s="65"/>
      <c r="F76" s="65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2.75" customHeight="1">
      <c r="A77" s="1"/>
      <c r="B77" s="2"/>
      <c r="C77" s="2"/>
      <c r="D77" s="2"/>
      <c r="E77" s="65"/>
      <c r="F77" s="65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2.75" customHeight="1">
      <c r="A78" s="1"/>
      <c r="B78" s="2"/>
      <c r="C78" s="2"/>
      <c r="D78" s="2"/>
      <c r="E78" s="65"/>
      <c r="F78" s="65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2.75" customHeight="1">
      <c r="A79" s="1"/>
      <c r="B79" s="2"/>
      <c r="C79" s="2"/>
      <c r="D79" s="2"/>
      <c r="E79" s="65"/>
      <c r="F79" s="65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2.75" customHeight="1">
      <c r="A80" s="1"/>
      <c r="B80" s="2"/>
      <c r="C80" s="2"/>
      <c r="D80" s="2"/>
      <c r="E80" s="65"/>
      <c r="F80" s="65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2.75" customHeight="1">
      <c r="A81" s="1"/>
      <c r="B81" s="2"/>
      <c r="C81" s="2"/>
      <c r="D81" s="2"/>
      <c r="E81" s="65"/>
      <c r="F81" s="65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ht="12.75" customHeight="1">
      <c r="A82" s="1"/>
      <c r="B82" s="2"/>
      <c r="C82" s="2"/>
      <c r="D82" s="2"/>
      <c r="E82" s="65"/>
      <c r="F82" s="65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ht="12.75" customHeight="1">
      <c r="A83" s="1"/>
      <c r="B83" s="2"/>
      <c r="C83" s="2"/>
      <c r="D83" s="2"/>
      <c r="E83" s="65"/>
      <c r="F83" s="65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ht="12.75" customHeight="1">
      <c r="A84" s="1"/>
      <c r="B84" s="2"/>
      <c r="C84" s="2"/>
      <c r="D84" s="2"/>
      <c r="E84" s="65"/>
      <c r="F84" s="65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ht="12.75" customHeight="1">
      <c r="A85" s="1"/>
      <c r="B85" s="2"/>
      <c r="C85" s="2"/>
      <c r="D85" s="2"/>
      <c r="E85" s="65"/>
      <c r="F85" s="65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ht="12.75" customHeight="1">
      <c r="A86" s="1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ht="12.75" customHeight="1">
      <c r="A87" s="1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ht="12.75" customHeight="1">
      <c r="A88" s="1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12.75" customHeight="1">
      <c r="A89" s="1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12.75" customHeight="1">
      <c r="A90" s="1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ht="12.75" customHeight="1">
      <c r="A91" s="1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ht="12.75" customHeight="1">
      <c r="A92" s="1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ht="12.75" customHeight="1">
      <c r="A93" s="1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ht="12.75" customHeight="1">
      <c r="A94" s="1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ht="12.75" customHeight="1">
      <c r="A95" s="1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ht="12.75" customHeight="1">
      <c r="A96" s="1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ht="12.75" customHeight="1">
      <c r="A97" s="1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12.75" customHeight="1">
      <c r="A98" s="1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12.75" customHeight="1">
      <c r="A99" s="1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ht="12.75" customHeight="1">
      <c r="A100" s="1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ht="12.75" customHeight="1">
      <c r="A101" s="1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ht="12.75" customHeight="1">
      <c r="A102" s="1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ht="12.75" customHeight="1">
      <c r="A103" s="1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ht="12.75" customHeight="1">
      <c r="A104" s="1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ht="12.75" customHeight="1">
      <c r="A105" s="1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ht="12.75" customHeight="1">
      <c r="A106" s="1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12.75" customHeight="1">
      <c r="A107" s="1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ht="12.75" customHeight="1">
      <c r="A108" s="1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ht="12.75" customHeight="1">
      <c r="A109" s="1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ht="12.75" customHeight="1">
      <c r="A110" s="1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ht="12.75" customHeight="1">
      <c r="A111" s="1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ht="12.75" customHeight="1">
      <c r="A112" s="1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ht="12.75" customHeight="1">
      <c r="A113" s="1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ht="12.75" customHeight="1">
      <c r="A114" s="1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ht="12.75" customHeight="1">
      <c r="A115" s="1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ht="12.75" customHeight="1">
      <c r="A116" s="1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ht="12.75" customHeight="1">
      <c r="A117" s="1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ht="12.75" customHeight="1">
      <c r="A118" s="1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ht="12.75" customHeight="1">
      <c r="A119" s="1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ht="12.75" customHeight="1">
      <c r="A120" s="1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ht="12.75" customHeight="1">
      <c r="A121" s="1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ht="12.75" customHeight="1">
      <c r="A122" s="1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ht="12.75" customHeight="1">
      <c r="A123" s="1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ht="12.75" customHeight="1">
      <c r="A124" s="1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ht="12.75" customHeight="1">
      <c r="A125" s="1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ht="12.75" customHeight="1">
      <c r="A126" s="1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ht="12.75" customHeight="1">
      <c r="A127" s="1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ht="12.75" customHeight="1">
      <c r="A128" s="1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ht="12.75" customHeight="1">
      <c r="A129" s="1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ht="12.75" customHeight="1">
      <c r="A130" s="1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ht="12.75" customHeight="1">
      <c r="A131" s="1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ht="12.75" customHeight="1">
      <c r="A132" s="1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ht="12.75" customHeight="1">
      <c r="A133" s="1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ht="12.75" customHeight="1">
      <c r="A134" s="1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ht="12.75" customHeight="1">
      <c r="A135" s="1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ht="12.75" customHeight="1">
      <c r="A136" s="1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ht="12.75" customHeight="1">
      <c r="A137" s="1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ht="12.75" customHeight="1">
      <c r="A138" s="1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ht="12.75" customHeight="1">
      <c r="A139" s="1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ht="12.75" customHeight="1">
      <c r="A140" s="1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ht="12.75" customHeight="1">
      <c r="A141" s="1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ht="12.75" customHeight="1">
      <c r="A142" s="1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ht="12.75" customHeight="1">
      <c r="A143" s="1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ht="12.75" customHeight="1">
      <c r="A144" s="1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ht="12.75" customHeight="1">
      <c r="A145" s="1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ht="12.75" customHeight="1">
      <c r="A146" s="1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ht="12.75" customHeight="1">
      <c r="A147" s="1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ht="12.75" customHeight="1">
      <c r="A148" s="1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ht="12.75" customHeight="1">
      <c r="A149" s="1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ht="12.75" customHeight="1">
      <c r="A150" s="1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ht="12.75" customHeight="1">
      <c r="A151" s="1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ht="12.75" customHeight="1">
      <c r="A152" s="1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ht="12.75" customHeight="1">
      <c r="A153" s="1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ht="12.75" customHeight="1">
      <c r="A154" s="1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ht="12.75" customHeight="1">
      <c r="A155" s="1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ht="12.75" customHeight="1">
      <c r="A156" s="1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ht="12.75" customHeight="1">
      <c r="A157" s="1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ht="12.75" customHeight="1">
      <c r="A158" s="1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ht="12.75" customHeight="1">
      <c r="A159" s="1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ht="12.75" customHeight="1">
      <c r="A160" s="1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ht="12.75" customHeight="1">
      <c r="A161" s="1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ht="12.75" customHeight="1">
      <c r="A162" s="1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ht="12.75" customHeight="1">
      <c r="A163" s="1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ht="12.75" customHeight="1">
      <c r="A164" s="1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ht="12.75" customHeight="1">
      <c r="A165" s="1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ht="12.75" customHeight="1">
      <c r="A166" s="1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ht="12.75" customHeight="1">
      <c r="A167" s="1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ht="12.75" customHeight="1">
      <c r="A168" s="1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ht="12.75" customHeight="1">
      <c r="A169" s="1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ht="12.75" customHeight="1">
      <c r="A170" s="1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ht="12.75" customHeight="1">
      <c r="A171" s="1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ht="12.75" customHeight="1">
      <c r="A172" s="1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ht="12.75" customHeight="1">
      <c r="A173" s="1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ht="12.75" customHeight="1">
      <c r="A174" s="1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ht="12.75" customHeight="1">
      <c r="A175" s="1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ht="12.75" customHeight="1">
      <c r="A176" s="1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ht="12.75" customHeight="1">
      <c r="A177" s="1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ht="12.75" customHeight="1">
      <c r="A178" s="1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ht="12.75" customHeight="1">
      <c r="A179" s="1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ht="12.75" customHeight="1">
      <c r="A180" s="1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ht="12.75" customHeight="1">
      <c r="A181" s="1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ht="12.75" customHeight="1">
      <c r="A182" s="1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ht="12.75" customHeight="1">
      <c r="A183" s="1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ht="12.75" customHeight="1">
      <c r="A184" s="1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ht="12.75" customHeight="1">
      <c r="A185" s="1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ht="12.75" customHeight="1">
      <c r="A186" s="1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ht="12.75" customHeight="1">
      <c r="A187" s="1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ht="12.75" customHeight="1">
      <c r="A188" s="1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ht="12.75" customHeight="1">
      <c r="A189" s="1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ht="12.75" customHeight="1">
      <c r="A190" s="1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ht="12.75" customHeight="1">
      <c r="A191" s="1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ht="12.75" customHeight="1">
      <c r="A192" s="1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ht="12.75" customHeight="1">
      <c r="A193" s="1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ht="12.75" customHeight="1">
      <c r="A194" s="1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ht="12.75" customHeight="1">
      <c r="A195" s="1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ht="12.75" customHeight="1">
      <c r="A196" s="1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ht="12.75" customHeight="1">
      <c r="A197" s="1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ht="12.75" customHeight="1">
      <c r="A198" s="1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ht="12.75" customHeight="1">
      <c r="A199" s="1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ht="12.75" customHeight="1">
      <c r="A200" s="1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ht="12.75" customHeight="1">
      <c r="A201" s="1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ht="12.75" customHeight="1">
      <c r="A202" s="1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ht="12.75" customHeight="1">
      <c r="A203" s="1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ht="12.75" customHeight="1">
      <c r="A204" s="1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ht="12.75" customHeight="1">
      <c r="A205" s="1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ht="12.75" customHeight="1">
      <c r="A206" s="1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ht="12.75" customHeight="1">
      <c r="A207" s="1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ht="12.75" customHeight="1">
      <c r="A208" s="1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ht="12.75" customHeight="1">
      <c r="A209" s="1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ht="12.75" customHeight="1">
      <c r="A210" s="1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ht="12.75" customHeight="1">
      <c r="A211" s="1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ht="12.75" customHeight="1">
      <c r="A212" s="1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ht="12.75" customHeight="1">
      <c r="A213" s="1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ht="12.75" customHeight="1">
      <c r="A214" s="1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ht="12.75" customHeight="1">
      <c r="A215" s="1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ht="12.75" customHeight="1">
      <c r="A216" s="1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ht="12.75" customHeight="1">
      <c r="A217" s="1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ht="12.75" customHeight="1">
      <c r="A218" s="1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ht="12.75" customHeight="1">
      <c r="A219" s="1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ht="12.75" customHeight="1">
      <c r="A220" s="1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ht="12.75" customHeight="1">
      <c r="A221" s="1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ht="12.75" customHeight="1">
      <c r="A222" s="1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ht="12.75" customHeight="1">
      <c r="A223" s="1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ht="12.75" customHeight="1">
      <c r="A224" s="1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ht="12.75" customHeight="1">
      <c r="A225" s="1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ht="12.75" customHeight="1">
      <c r="A226" s="1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ht="12.75" customHeight="1">
      <c r="A227" s="1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ht="12.75" customHeight="1">
      <c r="A228" s="1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ht="12.75" customHeight="1">
      <c r="A229" s="1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ht="12.75" customHeight="1">
      <c r="A230" s="1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ht="12.75" customHeight="1">
      <c r="A231" s="1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ht="12.75" customHeight="1">
      <c r="A232" s="1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ht="12.75" customHeight="1">
      <c r="A233" s="1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ht="12.75" customHeight="1">
      <c r="A234" s="1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ht="12.75" customHeight="1">
      <c r="A235" s="1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ht="12.75" customHeight="1">
      <c r="A236" s="1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ht="12.75" customHeight="1">
      <c r="A237" s="1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ht="12.75" customHeight="1">
      <c r="A238" s="1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ht="12.75" customHeight="1">
      <c r="A239" s="1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ht="12.75" customHeight="1">
      <c r="A240" s="1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ht="12.75" customHeight="1">
      <c r="A241" s="1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ht="12.75" customHeight="1">
      <c r="A242" s="1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ht="12.75" customHeight="1">
      <c r="A243" s="1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ht="12.75" customHeight="1">
      <c r="A244" s="1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ht="12.75" customHeight="1">
      <c r="A245" s="1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ht="12.75" customHeight="1">
      <c r="A246" s="1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ht="12.75" customHeight="1">
      <c r="A247" s="1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12.75" customHeight="1">
      <c r="A248" s="1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12.75" customHeight="1">
      <c r="A249" s="1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12.75" customHeight="1">
      <c r="A250" s="1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ht="12.75" customHeight="1">
      <c r="A251" s="1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ht="12.75" customHeight="1">
      <c r="A252" s="1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ht="12.75" customHeight="1">
      <c r="A253" s="1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ht="12.75" customHeight="1">
      <c r="A254" s="1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ht="12.75" customHeight="1">
      <c r="A255" s="1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ht="12.75" customHeight="1">
      <c r="A256" s="1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ht="12.75" customHeight="1">
      <c r="A257" s="1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ht="12.75" customHeight="1">
      <c r="A258" s="1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12.75" customHeight="1">
      <c r="A259" s="1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12.75" customHeight="1">
      <c r="A260" s="1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ht="12.75" customHeight="1">
      <c r="A261" s="1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ht="12.75" customHeight="1">
      <c r="A262" s="1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ht="12.75" customHeight="1">
      <c r="A263" s="1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ht="12.75" customHeight="1">
      <c r="A264" s="1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ht="12.75" customHeight="1">
      <c r="A265" s="1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ht="12.75" customHeight="1">
      <c r="A266" s="1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ht="12.75" customHeight="1">
      <c r="A267" s="1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ht="12.75" customHeight="1">
      <c r="A268" s="1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ht="12.75" customHeight="1">
      <c r="A269" s="1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ht="12.75" customHeight="1">
      <c r="A270" s="1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ht="12.75" customHeight="1">
      <c r="A271" s="1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ht="12.75" customHeight="1">
      <c r="A272" s="1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ht="12.75" customHeight="1">
      <c r="A273" s="1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ht="12.75" customHeight="1">
      <c r="A274" s="1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ht="12.75" customHeight="1">
      <c r="A275" s="1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ht="12.75" customHeight="1">
      <c r="A276" s="1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ht="12.75" customHeight="1">
      <c r="A277" s="1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ht="12.75" customHeight="1">
      <c r="A278" s="1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ht="12.75" customHeight="1">
      <c r="A279" s="1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ht="12.75" customHeight="1">
      <c r="A280" s="1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ht="12.75" customHeight="1">
      <c r="A281" s="1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ht="12.75" customHeight="1">
      <c r="A282" s="1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ht="12.75" customHeight="1">
      <c r="A283" s="1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ht="12.75" customHeight="1">
      <c r="A284" s="1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ht="12.75" customHeight="1">
      <c r="A285" s="1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ht="12.75" customHeight="1">
      <c r="A286" s="1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ht="12.75" customHeight="1">
      <c r="A287" s="1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ht="12.75" customHeight="1">
      <c r="A288" s="1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ht="12.75" customHeight="1">
      <c r="A289" s="1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ht="12.75" customHeight="1">
      <c r="A290" s="1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ht="12.75" customHeight="1">
      <c r="A291" s="1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ht="12.75" customHeight="1">
      <c r="A292" s="1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ht="12.75" customHeight="1">
      <c r="A293" s="1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ht="12.75" customHeight="1">
      <c r="A294" s="1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ht="12.75" customHeight="1">
      <c r="A295" s="1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 customHeight="1">
      <c r="A296" s="1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ht="12.75" customHeight="1">
      <c r="A297" s="1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ht="12.75" customHeight="1">
      <c r="A298" s="1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ht="12.75" customHeight="1">
      <c r="A299" s="1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ht="12.75" customHeight="1">
      <c r="A300" s="1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 customHeight="1">
      <c r="A301" s="1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ht="12.75" customHeight="1">
      <c r="A302" s="1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ht="12.75" customHeight="1">
      <c r="A303" s="1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ht="12.75" customHeight="1">
      <c r="A304" s="1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ht="12.75" customHeight="1">
      <c r="A305" s="1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ht="12.75" customHeight="1">
      <c r="A306" s="1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ht="12.75" customHeight="1">
      <c r="A307" s="1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ht="12.75" customHeight="1">
      <c r="A308" s="1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ht="12.75" customHeight="1">
      <c r="A309" s="1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ht="12.75" customHeight="1">
      <c r="A310" s="1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ht="12.75" customHeight="1">
      <c r="A311" s="1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ht="12.75" customHeight="1">
      <c r="A312" s="1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ht="12.75" customHeight="1">
      <c r="A313" s="1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ht="12.75" customHeight="1">
      <c r="A314" s="1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ht="12.75" customHeight="1">
      <c r="A315" s="1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ht="12.75" customHeight="1">
      <c r="A316" s="1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ht="12.75" customHeight="1">
      <c r="A317" s="1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ht="12.75" customHeight="1">
      <c r="A318" s="1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ht="12.75" customHeight="1">
      <c r="A319" s="1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ht="12.75" customHeight="1">
      <c r="A320" s="1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ht="12.75" customHeight="1">
      <c r="A321" s="1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ht="12.75" customHeight="1">
      <c r="A322" s="1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ht="12.75" customHeight="1">
      <c r="A323" s="1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 customHeight="1">
      <c r="A324" s="1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ht="12.75" customHeight="1">
      <c r="A325" s="1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ht="12.75" customHeight="1">
      <c r="A326" s="1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ht="12.75" customHeight="1">
      <c r="A327" s="1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ht="12.75" customHeight="1">
      <c r="A328" s="1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 customHeight="1">
      <c r="A329" s="1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ht="12.75" customHeight="1">
      <c r="A330" s="1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ht="12.75" customHeight="1">
      <c r="A331" s="1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ht="12.75" customHeight="1">
      <c r="A332" s="1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ht="12.75" customHeight="1">
      <c r="A333" s="1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ht="12.75" customHeight="1">
      <c r="A334" s="1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ht="12.75" customHeight="1">
      <c r="A335" s="1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ht="12.75" customHeight="1">
      <c r="A336" s="1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ht="12.75" customHeight="1">
      <c r="A337" s="1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ht="12.75" customHeight="1">
      <c r="A338" s="1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ht="12.75" customHeight="1">
      <c r="A339" s="1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ht="12.75" customHeight="1">
      <c r="A340" s="1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ht="12.75" customHeight="1">
      <c r="A341" s="1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ht="12.75" customHeight="1">
      <c r="A342" s="1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ht="12.75" customHeight="1">
      <c r="A343" s="1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ht="12.75" customHeight="1">
      <c r="A344" s="1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ht="12.75" customHeight="1">
      <c r="A345" s="1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ht="12.75" customHeight="1">
      <c r="A346" s="1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ht="12.75" customHeight="1">
      <c r="A347" s="1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ht="12.75" customHeight="1">
      <c r="A348" s="1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ht="12.75" customHeight="1">
      <c r="A349" s="1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ht="12.75" customHeight="1">
      <c r="A350" s="1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ht="12.75" customHeight="1">
      <c r="A351" s="1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ht="12.75" customHeight="1">
      <c r="A352" s="1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ht="12.75" customHeight="1">
      <c r="A353" s="1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ht="12.75" customHeight="1">
      <c r="A354" s="1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ht="12.75" customHeight="1">
      <c r="A355" s="1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ht="12.75" customHeight="1">
      <c r="A356" s="1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ht="12.75" customHeight="1">
      <c r="A357" s="1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ht="12.75" customHeight="1">
      <c r="A358" s="1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ht="12.75" customHeight="1">
      <c r="A359" s="1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ht="12.75" customHeight="1">
      <c r="A360" s="1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ht="12.75" customHeight="1">
      <c r="A361" s="1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ht="12.75" customHeight="1">
      <c r="A362" s="1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ht="12.75" customHeight="1">
      <c r="A363" s="1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ht="12.75" customHeight="1">
      <c r="A364" s="1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ht="12.75" customHeight="1">
      <c r="A365" s="1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ht="12.75" customHeight="1">
      <c r="A366" s="1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ht="12.75" customHeight="1">
      <c r="A367" s="1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ht="12.75" customHeight="1">
      <c r="A368" s="1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ht="12.75" customHeight="1">
      <c r="A369" s="1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ht="12.75" customHeight="1">
      <c r="A370" s="1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ht="12.75" customHeight="1">
      <c r="A371" s="1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 customHeight="1">
      <c r="A372" s="1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ht="12.75" customHeight="1">
      <c r="A373" s="1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ht="12.75" customHeight="1">
      <c r="A374" s="1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ht="12.75" customHeight="1">
      <c r="A375" s="1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ht="12.75" customHeight="1">
      <c r="A376" s="1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ht="12.75" customHeight="1">
      <c r="A377" s="1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ht="12.75" customHeight="1">
      <c r="A378" s="1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ht="12.75" customHeight="1">
      <c r="A379" s="1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ht="12.75" customHeight="1">
      <c r="A380" s="1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ht="12.75" customHeight="1">
      <c r="A381" s="1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ht="12.75" customHeight="1">
      <c r="A382" s="1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ht="12.75" customHeight="1">
      <c r="A383" s="1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ht="12.75" customHeight="1">
      <c r="A384" s="1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ht="12.75" customHeight="1">
      <c r="A385" s="1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ht="12.75" customHeight="1">
      <c r="A386" s="1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ht="12.75" customHeight="1">
      <c r="A387" s="1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ht="12.75" customHeight="1">
      <c r="A388" s="1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ht="12.75" customHeight="1">
      <c r="A389" s="1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ht="12.75" customHeight="1">
      <c r="A390" s="1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ht="12.75" customHeight="1">
      <c r="A391" s="1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ht="12.75" customHeight="1">
      <c r="A392" s="1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ht="12.75" customHeight="1">
      <c r="A393" s="1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ht="12.75" customHeight="1">
      <c r="A394" s="1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ht="12.75" customHeight="1">
      <c r="A395" s="1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ht="12.75" customHeight="1">
      <c r="A396" s="1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ht="12.75" customHeight="1">
      <c r="A397" s="1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ht="12.75" customHeight="1">
      <c r="A398" s="1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ht="12.75" customHeight="1">
      <c r="A399" s="1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ht="12.75" customHeight="1">
      <c r="A400" s="1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ht="12.75" customHeight="1">
      <c r="A401" s="1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ht="12.75" customHeight="1">
      <c r="A402" s="1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 customHeight="1">
      <c r="A403" s="1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ht="12.75" customHeight="1">
      <c r="A404" s="1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ht="12.75" customHeight="1">
      <c r="A405" s="1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ht="12.75" customHeight="1">
      <c r="A406" s="1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ht="12.75" customHeight="1">
      <c r="A407" s="1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ht="12.75" customHeight="1">
      <c r="A408" s="1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ht="12.75" customHeight="1">
      <c r="A409" s="1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ht="12.75" customHeight="1">
      <c r="A410" s="1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ht="12.75" customHeight="1">
      <c r="A411" s="1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ht="12.75" customHeight="1">
      <c r="A412" s="1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ht="12.75" customHeight="1">
      <c r="A413" s="1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ht="12.75" customHeight="1">
      <c r="A414" s="1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ht="12.75" customHeight="1">
      <c r="A415" s="1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ht="12.75" customHeight="1">
      <c r="A416" s="1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ht="12.75" customHeight="1">
      <c r="A417" s="1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ht="12.75" customHeight="1">
      <c r="A418" s="1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ht="12.75" customHeight="1">
      <c r="A419" s="1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ht="12.75" customHeight="1">
      <c r="A420" s="1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ht="12.75" customHeight="1">
      <c r="A421" s="1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ht="12.75" customHeight="1">
      <c r="A422" s="1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ht="12.75" customHeight="1">
      <c r="A423" s="1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ht="12.75" customHeight="1">
      <c r="A424" s="1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ht="12.75" customHeight="1">
      <c r="A425" s="1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ht="12.75" customHeight="1">
      <c r="A426" s="1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ht="12.75" customHeight="1">
      <c r="A427" s="1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ht="12.75" customHeight="1">
      <c r="A428" s="1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ht="12.75" customHeight="1">
      <c r="A429" s="1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ht="12.75" customHeight="1">
      <c r="A430" s="1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ht="12.75" customHeight="1">
      <c r="A431" s="1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 customHeight="1">
      <c r="A432" s="1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ht="12.75" customHeight="1">
      <c r="A433" s="1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ht="12.75" customHeight="1">
      <c r="A434" s="1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ht="12.75" customHeight="1">
      <c r="A435" s="1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ht="12.75" customHeight="1">
      <c r="A436" s="1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ht="12.75" customHeight="1">
      <c r="A437" s="1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ht="12.75" customHeight="1">
      <c r="A438" s="1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ht="12.75" customHeight="1">
      <c r="A439" s="1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ht="12.75" customHeight="1">
      <c r="A440" s="1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ht="12.75" customHeight="1">
      <c r="A441" s="1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ht="12.75" customHeight="1">
      <c r="A442" s="1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ht="12.75" customHeight="1">
      <c r="A443" s="1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ht="12.75" customHeight="1">
      <c r="A444" s="1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ht="12.75" customHeight="1">
      <c r="A445" s="1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ht="12.75" customHeight="1">
      <c r="A446" s="1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ht="12.75" customHeight="1">
      <c r="A447" s="1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ht="12.75" customHeight="1">
      <c r="A448" s="1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ht="12.75" customHeight="1">
      <c r="A449" s="1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ht="12.75" customHeight="1">
      <c r="A450" s="1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ht="12.75" customHeight="1">
      <c r="A451" s="1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ht="12.75" customHeight="1">
      <c r="A452" s="1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ht="12.75" customHeight="1">
      <c r="A453" s="1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ht="12.75" customHeight="1">
      <c r="A454" s="1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ht="12.75" customHeight="1">
      <c r="A455" s="1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ht="12.75" customHeight="1">
      <c r="A456" s="1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ht="12.75" customHeight="1">
      <c r="A457" s="1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ht="12.75" customHeight="1">
      <c r="A458" s="1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ht="12.75" customHeight="1">
      <c r="A459" s="1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ht="12.75" customHeight="1">
      <c r="A460" s="1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ht="12.75" customHeight="1">
      <c r="A461" s="1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ht="12.75" customHeight="1">
      <c r="A462" s="1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ht="12.75" customHeight="1">
      <c r="A463" s="1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ht="12.75" customHeight="1">
      <c r="A464" s="1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ht="12.75" customHeight="1">
      <c r="A465" s="1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ht="12.75" customHeight="1">
      <c r="A466" s="1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ht="12.75" customHeight="1">
      <c r="A467" s="1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ht="12.75" customHeight="1">
      <c r="A468" s="1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ht="12.75" customHeight="1">
      <c r="A469" s="1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ht="12.75" customHeight="1">
      <c r="A470" s="1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ht="12.75" customHeight="1">
      <c r="A471" s="1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ht="12.75" customHeight="1">
      <c r="A472" s="1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ht="12.75" customHeight="1">
      <c r="A473" s="1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ht="12.75" customHeight="1">
      <c r="A474" s="1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ht="12.75" customHeight="1">
      <c r="A475" s="1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ht="12.75" customHeight="1">
      <c r="A476" s="1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ht="12.75" customHeight="1">
      <c r="A477" s="1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ht="12.75" customHeight="1">
      <c r="A478" s="1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ht="12.75" customHeight="1">
      <c r="A479" s="1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ht="12.75" customHeight="1">
      <c r="A480" s="1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ht="12.75" customHeight="1">
      <c r="A481" s="1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ht="12.75" customHeight="1">
      <c r="A482" s="1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ht="12.75" customHeight="1">
      <c r="A483" s="1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ht="12.75" customHeight="1">
      <c r="A484" s="1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ht="12.75" customHeight="1">
      <c r="A485" s="1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ht="12.75" customHeight="1">
      <c r="A486" s="1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ht="12.75" customHeight="1">
      <c r="A487" s="1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ht="12.75" customHeight="1">
      <c r="A488" s="1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ht="12.75" customHeight="1">
      <c r="A489" s="1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ht="12.75" customHeight="1">
      <c r="A490" s="1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ht="12.75" customHeight="1">
      <c r="A491" s="1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ht="12.75" customHeight="1">
      <c r="A492" s="1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ht="12.75" customHeight="1">
      <c r="A493" s="1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ht="12.75" customHeight="1">
      <c r="A494" s="1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ht="12.75" customHeight="1">
      <c r="A495" s="1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ht="12.75" customHeight="1">
      <c r="A496" s="1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ht="12.75" customHeight="1">
      <c r="A497" s="1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ht="12.75" customHeight="1">
      <c r="A498" s="1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ht="12.75" customHeight="1">
      <c r="A499" s="1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ht="12.75" customHeight="1">
      <c r="A500" s="1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ht="12.75" customHeight="1">
      <c r="A501" s="1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ht="12.75" customHeight="1">
      <c r="A502" s="1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ht="12.75" customHeight="1">
      <c r="A503" s="1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ht="12.75" customHeight="1">
      <c r="A504" s="1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ht="12.75" customHeight="1">
      <c r="A505" s="1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ht="12.75" customHeight="1">
      <c r="A506" s="1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ht="12.75" customHeight="1">
      <c r="A507" s="1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ht="12.75" customHeight="1">
      <c r="A508" s="1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ht="12.75" customHeight="1">
      <c r="A509" s="1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ht="12.75" customHeight="1">
      <c r="A510" s="1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ht="12.75" customHeight="1">
      <c r="A511" s="1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ht="12.75" customHeight="1">
      <c r="A512" s="1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ht="12.75" customHeight="1">
      <c r="A513" s="1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ht="12.75" customHeight="1">
      <c r="A514" s="1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ht="12.75" customHeight="1">
      <c r="A515" s="1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ht="12.75" customHeight="1">
      <c r="A516" s="1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ht="12.75" customHeight="1">
      <c r="A517" s="1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ht="12.75" customHeight="1">
      <c r="A518" s="1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ht="12.75" customHeight="1">
      <c r="A519" s="1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ht="12.75" customHeight="1">
      <c r="A520" s="1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ht="12.75" customHeight="1">
      <c r="A521" s="1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ht="12.75" customHeight="1">
      <c r="A522" s="1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ht="12.75" customHeight="1">
      <c r="A523" s="1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ht="12.75" customHeight="1">
      <c r="A524" s="1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ht="12.75" customHeight="1">
      <c r="A525" s="1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ht="12.75" customHeight="1">
      <c r="A526" s="1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ht="12.75" customHeight="1">
      <c r="A527" s="1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ht="12.75" customHeight="1">
      <c r="A528" s="1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ht="12.75" customHeight="1">
      <c r="A529" s="1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ht="12.75" customHeight="1">
      <c r="A530" s="1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ht="12.75" customHeight="1">
      <c r="A531" s="1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ht="12.75" customHeight="1">
      <c r="A532" s="1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ht="12.75" customHeight="1">
      <c r="A533" s="1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ht="12.75" customHeight="1">
      <c r="A534" s="1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ht="12.75" customHeight="1">
      <c r="A535" s="1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ht="12.75" customHeight="1">
      <c r="A536" s="1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ht="12.75" customHeight="1">
      <c r="A537" s="1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ht="12.75" customHeight="1">
      <c r="A538" s="1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ht="12.75" customHeight="1">
      <c r="A539" s="1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ht="12.75" customHeight="1">
      <c r="A540" s="1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ht="12.75" customHeight="1">
      <c r="A541" s="1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ht="12.75" customHeight="1">
      <c r="A542" s="1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ht="12.75" customHeight="1">
      <c r="A543" s="1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ht="12.75" customHeight="1">
      <c r="A544" s="1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ht="12.75" customHeight="1">
      <c r="A545" s="1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ht="12.75" customHeight="1">
      <c r="A546" s="1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ht="12.75" customHeight="1">
      <c r="A547" s="1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ht="12.75" customHeight="1">
      <c r="A548" s="1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ht="12.75" customHeight="1">
      <c r="A549" s="1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ht="12.75" customHeight="1">
      <c r="A550" s="1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ht="12.75" customHeight="1">
      <c r="A551" s="1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ht="12.75" customHeight="1">
      <c r="A552" s="1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ht="12.75" customHeight="1">
      <c r="A553" s="1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ht="12.75" customHeight="1">
      <c r="A554" s="1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ht="12.75" customHeight="1">
      <c r="A555" s="1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ht="12.75" customHeight="1">
      <c r="A556" s="1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ht="12.75" customHeight="1">
      <c r="A557" s="1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ht="12.75" customHeight="1">
      <c r="A558" s="1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ht="12.75" customHeight="1">
      <c r="A559" s="1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ht="12.75" customHeight="1">
      <c r="A560" s="1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ht="12.75" customHeight="1">
      <c r="A561" s="1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ht="12.75" customHeight="1">
      <c r="A562" s="1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ht="12.75" customHeight="1">
      <c r="A563" s="1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ht="12.75" customHeight="1">
      <c r="A564" s="1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ht="12.75" customHeight="1">
      <c r="A565" s="1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ht="12.75" customHeight="1">
      <c r="A566" s="1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ht="12.75" customHeight="1">
      <c r="A567" s="1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ht="12.75" customHeight="1">
      <c r="A568" s="1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ht="12.75" customHeight="1">
      <c r="A569" s="1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ht="12.75" customHeight="1">
      <c r="A570" s="1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ht="12.75" customHeight="1">
      <c r="A571" s="1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ht="12.75" customHeight="1">
      <c r="A572" s="1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ht="12.75" customHeight="1">
      <c r="A573" s="1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ht="12.75" customHeight="1">
      <c r="A574" s="1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ht="12.75" customHeight="1">
      <c r="A575" s="1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ht="12.75" customHeight="1">
      <c r="A576" s="1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ht="12.75" customHeight="1">
      <c r="A577" s="1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ht="12.75" customHeight="1">
      <c r="A578" s="1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ht="12.75" customHeight="1">
      <c r="A579" s="1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ht="12.75" customHeight="1">
      <c r="A580" s="1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ht="12.75" customHeight="1">
      <c r="A581" s="1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ht="12.75" customHeight="1">
      <c r="A582" s="1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ht="12.75" customHeight="1">
      <c r="A583" s="1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ht="12.75" customHeight="1">
      <c r="A584" s="1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ht="12.75" customHeight="1">
      <c r="A585" s="1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ht="12.75" customHeight="1">
      <c r="A586" s="1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ht="12.75" customHeight="1">
      <c r="A587" s="1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ht="12.75" customHeight="1">
      <c r="A588" s="1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ht="12.75" customHeight="1">
      <c r="A589" s="1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ht="12.75" customHeight="1">
      <c r="A590" s="1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ht="12.75" customHeight="1">
      <c r="A591" s="1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ht="12.75" customHeight="1">
      <c r="A592" s="1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ht="12.75" customHeight="1">
      <c r="A593" s="1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ht="12.75" customHeight="1">
      <c r="A594" s="1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ht="12.75" customHeight="1">
      <c r="A595" s="1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ht="12.75" customHeight="1">
      <c r="A596" s="1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ht="12.75" customHeight="1">
      <c r="A597" s="1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ht="12.75" customHeight="1">
      <c r="A598" s="1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ht="12.75" customHeight="1">
      <c r="A599" s="1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ht="12.75" customHeight="1">
      <c r="A600" s="1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ht="12.75" customHeight="1">
      <c r="A601" s="1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ht="12.75" customHeight="1">
      <c r="A602" s="1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ht="12.75" customHeight="1">
      <c r="A603" s="1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ht="12.75" customHeight="1">
      <c r="A604" s="1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ht="12.75" customHeight="1">
      <c r="A605" s="1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ht="12.75" customHeight="1">
      <c r="A606" s="1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ht="12.75" customHeight="1">
      <c r="A607" s="1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ht="12.75" customHeight="1">
      <c r="A608" s="1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ht="12.75" customHeight="1">
      <c r="A609" s="1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ht="12.75" customHeight="1">
      <c r="A610" s="1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ht="12.75" customHeight="1">
      <c r="A611" s="1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ht="12.75" customHeight="1">
      <c r="A612" s="1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ht="12.75" customHeight="1">
      <c r="A613" s="1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ht="12.75" customHeight="1">
      <c r="A614" s="1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ht="12.75" customHeight="1">
      <c r="A615" s="1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ht="12.75" customHeight="1">
      <c r="A616" s="1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ht="12.75" customHeight="1">
      <c r="A617" s="1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ht="12.75" customHeight="1">
      <c r="A618" s="1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ht="12.75" customHeight="1">
      <c r="A619" s="1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ht="12.75" customHeight="1">
      <c r="A620" s="1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ht="12.75" customHeight="1">
      <c r="A621" s="1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ht="12.75" customHeight="1">
      <c r="A622" s="1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ht="12.75" customHeight="1">
      <c r="A623" s="1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ht="12.75" customHeight="1">
      <c r="A624" s="1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ht="12.75" customHeight="1">
      <c r="A625" s="1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ht="12.75" customHeight="1">
      <c r="A626" s="1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ht="12.75" customHeight="1">
      <c r="A627" s="1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ht="12.75" customHeight="1">
      <c r="A628" s="1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ht="12.75" customHeight="1">
      <c r="A629" s="1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ht="12.75" customHeight="1">
      <c r="A630" s="1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ht="12.75" customHeight="1">
      <c r="A631" s="1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ht="12.75" customHeight="1">
      <c r="A632" s="1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ht="12.75" customHeight="1">
      <c r="A633" s="1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ht="12.75" customHeight="1">
      <c r="A634" s="1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ht="12.75" customHeight="1">
      <c r="A635" s="1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ht="12.75" customHeight="1">
      <c r="A636" s="1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ht="12.75" customHeight="1">
      <c r="A637" s="1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ht="12.75" customHeight="1">
      <c r="A638" s="1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ht="12.75" customHeight="1">
      <c r="A639" s="1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ht="12.75" customHeight="1">
      <c r="A640" s="1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ht="12.75" customHeight="1">
      <c r="A641" s="1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ht="12.75" customHeight="1">
      <c r="A642" s="1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ht="12.75" customHeight="1">
      <c r="A643" s="1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ht="12.75" customHeight="1">
      <c r="A644" s="1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ht="12.75" customHeight="1">
      <c r="A645" s="1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ht="12.75" customHeight="1">
      <c r="A646" s="1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ht="12.75" customHeight="1">
      <c r="A647" s="1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ht="12.75" customHeight="1">
      <c r="A648" s="1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ht="12.75" customHeight="1">
      <c r="A649" s="1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ht="12.75" customHeight="1">
      <c r="A650" s="1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ht="12.75" customHeight="1">
      <c r="A651" s="1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ht="12.75" customHeight="1">
      <c r="A652" s="1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ht="12.75" customHeight="1">
      <c r="A653" s="1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ht="12.75" customHeight="1">
      <c r="A654" s="1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ht="12.75" customHeight="1">
      <c r="A655" s="1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ht="12.75" customHeight="1">
      <c r="A656" s="1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ht="12.75" customHeight="1">
      <c r="A657" s="1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ht="12.75" customHeight="1">
      <c r="A658" s="1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ht="12.75" customHeight="1">
      <c r="A659" s="1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ht="12.75" customHeight="1">
      <c r="A660" s="1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ht="12.75" customHeight="1">
      <c r="A661" s="1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ht="12.75" customHeight="1">
      <c r="A662" s="1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ht="12.75" customHeight="1">
      <c r="A663" s="1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ht="12.75" customHeight="1">
      <c r="A664" s="1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ht="12.75" customHeight="1">
      <c r="A665" s="1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ht="12.75" customHeight="1">
      <c r="A666" s="1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ht="12.75" customHeight="1">
      <c r="A667" s="1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ht="12.75" customHeight="1">
      <c r="A668" s="1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ht="12.75" customHeight="1">
      <c r="A669" s="1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ht="12.75" customHeight="1">
      <c r="A670" s="1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ht="12.75" customHeight="1">
      <c r="A671" s="1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ht="12.75" customHeight="1">
      <c r="A672" s="1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ht="12.75" customHeight="1">
      <c r="A673" s="1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ht="12.75" customHeight="1">
      <c r="A674" s="1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ht="12.75" customHeight="1">
      <c r="A675" s="1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ht="12.75" customHeight="1">
      <c r="A676" s="1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ht="12.75" customHeight="1">
      <c r="A677" s="1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ht="12.75" customHeight="1">
      <c r="A678" s="1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ht="12.75" customHeight="1">
      <c r="A679" s="1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ht="12.75" customHeight="1">
      <c r="A680" s="1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ht="12.75" customHeight="1">
      <c r="A681" s="1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ht="12.75" customHeight="1">
      <c r="A682" s="1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ht="12.75" customHeight="1">
      <c r="A683" s="1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ht="12.75" customHeight="1">
      <c r="A684" s="1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ht="12.75" customHeight="1">
      <c r="A685" s="1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ht="12.75" customHeight="1">
      <c r="A686" s="1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ht="12.75" customHeight="1">
      <c r="A687" s="1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ht="12.75" customHeight="1">
      <c r="A688" s="1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ht="12.75" customHeight="1">
      <c r="A689" s="1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ht="12.75" customHeight="1">
      <c r="A690" s="1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ht="12.75" customHeight="1">
      <c r="A691" s="1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ht="12.75" customHeight="1">
      <c r="A692" s="1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ht="12.75" customHeight="1">
      <c r="A693" s="1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ht="12.75" customHeight="1">
      <c r="A694" s="1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ht="12.75" customHeight="1">
      <c r="A695" s="1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ht="12.75" customHeight="1">
      <c r="A696" s="1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ht="12.75" customHeight="1">
      <c r="A697" s="1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ht="12.75" customHeight="1">
      <c r="A698" s="1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ht="12.75" customHeight="1">
      <c r="A699" s="1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ht="12.75" customHeight="1">
      <c r="A700" s="1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ht="12.75" customHeight="1">
      <c r="A701" s="1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ht="12.75" customHeight="1">
      <c r="A702" s="1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ht="12.75" customHeight="1">
      <c r="A703" s="1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ht="12.75" customHeight="1">
      <c r="A704" s="1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ht="12.75" customHeight="1">
      <c r="A705" s="1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ht="12.75" customHeight="1">
      <c r="A706" s="1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ht="12.75" customHeight="1">
      <c r="A707" s="1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ht="12.75" customHeight="1">
      <c r="A708" s="1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ht="12.75" customHeight="1">
      <c r="A709" s="1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ht="12.75" customHeight="1">
      <c r="A710" s="1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ht="12.75" customHeight="1">
      <c r="A711" s="1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ht="12.75" customHeight="1">
      <c r="A712" s="1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ht="12.75" customHeight="1">
      <c r="A713" s="1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ht="12.75" customHeight="1">
      <c r="A714" s="1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ht="12.75" customHeight="1">
      <c r="A715" s="1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ht="12.75" customHeight="1">
      <c r="A716" s="1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ht="12.75" customHeight="1">
      <c r="A717" s="1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ht="12.75" customHeight="1">
      <c r="A718" s="1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ht="12.75" customHeight="1">
      <c r="A719" s="1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ht="12.75" customHeight="1">
      <c r="A720" s="1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ht="12.75" customHeight="1">
      <c r="A721" s="1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ht="12.75" customHeight="1">
      <c r="A722" s="1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ht="12.75" customHeight="1">
      <c r="A723" s="1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ht="12.75" customHeight="1">
      <c r="A724" s="1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ht="12.75" customHeight="1">
      <c r="A725" s="1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ht="12.75" customHeight="1">
      <c r="A726" s="1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ht="12.75" customHeight="1">
      <c r="A727" s="1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ht="12.75" customHeight="1">
      <c r="A728" s="1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ht="12.75" customHeight="1">
      <c r="A729" s="1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ht="12.75" customHeight="1">
      <c r="A730" s="1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ht="12.75" customHeight="1">
      <c r="A731" s="1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ht="12.75" customHeight="1">
      <c r="A732" s="1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ht="12.75" customHeight="1">
      <c r="A733" s="1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ht="12.75" customHeight="1">
      <c r="A734" s="1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ht="12.75" customHeight="1">
      <c r="A735" s="1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ht="12.75" customHeight="1">
      <c r="A736" s="1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ht="12.75" customHeight="1">
      <c r="A737" s="1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ht="12.75" customHeight="1">
      <c r="A738" s="1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ht="12.75" customHeight="1">
      <c r="A739" s="1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ht="12.75" customHeight="1">
      <c r="A740" s="1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ht="12.75" customHeight="1">
      <c r="A741" s="1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ht="12.75" customHeight="1">
      <c r="A742" s="1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ht="12.75" customHeight="1">
      <c r="A743" s="1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ht="12.75" customHeight="1">
      <c r="A744" s="1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ht="12.75" customHeight="1">
      <c r="A745" s="1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ht="12.75" customHeight="1">
      <c r="A746" s="1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ht="12.75" customHeight="1">
      <c r="A747" s="1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ht="12.75" customHeight="1">
      <c r="A748" s="1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ht="12.75" customHeight="1">
      <c r="A749" s="1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ht="12.75" customHeight="1">
      <c r="A750" s="1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ht="12.75" customHeight="1">
      <c r="A751" s="1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ht="12.75" customHeight="1">
      <c r="A752" s="1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ht="12.75" customHeight="1">
      <c r="A753" s="1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ht="12.75" customHeight="1">
      <c r="A754" s="1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ht="12.75" customHeight="1">
      <c r="A755" s="1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ht="12.75" customHeight="1">
      <c r="A756" s="1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ht="12.75" customHeight="1">
      <c r="A757" s="1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ht="12.75" customHeight="1">
      <c r="A758" s="1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ht="12.75" customHeight="1">
      <c r="A759" s="1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ht="12.75" customHeight="1">
      <c r="A760" s="1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ht="12.75" customHeight="1">
      <c r="A761" s="1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ht="12.75" customHeight="1">
      <c r="A762" s="1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ht="12.75" customHeight="1">
      <c r="A763" s="1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ht="12.75" customHeight="1">
      <c r="A764" s="1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ht="12.75" customHeight="1">
      <c r="A765" s="1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ht="12.75" customHeight="1">
      <c r="A766" s="1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ht="12.75" customHeight="1">
      <c r="A767" s="1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ht="12.75" customHeight="1">
      <c r="A768" s="1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ht="12.75" customHeight="1">
      <c r="A769" s="1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ht="12.75" customHeight="1">
      <c r="A770" s="1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ht="12.75" customHeight="1">
      <c r="A771" s="1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ht="12.75" customHeight="1">
      <c r="A772" s="1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ht="12.75" customHeight="1">
      <c r="A773" s="1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ht="12.75" customHeight="1">
      <c r="A774" s="1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ht="12.75" customHeight="1">
      <c r="A775" s="1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ht="12.75" customHeight="1">
      <c r="A776" s="1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ht="12.75" customHeight="1">
      <c r="A777" s="1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ht="12.75" customHeight="1">
      <c r="A778" s="1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ht="12.75" customHeight="1">
      <c r="A779" s="1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ht="12.75" customHeight="1">
      <c r="A780" s="1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ht="12.75" customHeight="1">
      <c r="A781" s="1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ht="12.75" customHeight="1">
      <c r="A782" s="1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ht="12.75" customHeight="1">
      <c r="A783" s="1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ht="12.75" customHeight="1">
      <c r="A784" s="1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ht="12.75" customHeight="1">
      <c r="A785" s="1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ht="12.75" customHeight="1">
      <c r="A786" s="1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ht="12.75" customHeight="1">
      <c r="A787" s="1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ht="12.75" customHeight="1">
      <c r="A788" s="1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ht="12.75" customHeight="1">
      <c r="A789" s="1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ht="12.75" customHeight="1">
      <c r="A790" s="1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ht="12.75" customHeight="1">
      <c r="A791" s="1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ht="12.75" customHeight="1">
      <c r="A792" s="1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ht="12.75" customHeight="1">
      <c r="A793" s="1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ht="12.75" customHeight="1">
      <c r="A794" s="1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ht="12.75" customHeight="1">
      <c r="A795" s="1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ht="12.75" customHeight="1">
      <c r="A796" s="1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ht="12.75" customHeight="1">
      <c r="A797" s="1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ht="12.75" customHeight="1">
      <c r="A798" s="1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ht="12.75" customHeight="1">
      <c r="A799" s="1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ht="12.75" customHeight="1">
      <c r="A800" s="1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ht="12.75" customHeight="1">
      <c r="A801" s="1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ht="12.75" customHeight="1">
      <c r="A802" s="1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ht="12.75" customHeight="1">
      <c r="A803" s="1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ht="12.75" customHeight="1">
      <c r="A804" s="1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ht="12.75" customHeight="1">
      <c r="A805" s="1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ht="12.75" customHeight="1">
      <c r="A806" s="1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ht="12.75" customHeight="1">
      <c r="A807" s="1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ht="12.75" customHeight="1">
      <c r="A808" s="1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ht="12.75" customHeight="1">
      <c r="A809" s="1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ht="12.75" customHeight="1">
      <c r="A810" s="1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ht="12.75" customHeight="1">
      <c r="A811" s="1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ht="12.75" customHeight="1">
      <c r="A812" s="1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ht="12.75" customHeight="1">
      <c r="A813" s="1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ht="12.75" customHeight="1">
      <c r="A814" s="1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ht="12.75" customHeight="1">
      <c r="A815" s="1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ht="12.75" customHeight="1">
      <c r="A816" s="1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ht="12.75" customHeight="1">
      <c r="A817" s="1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ht="12.75" customHeight="1">
      <c r="A818" s="1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ht="12.75" customHeight="1">
      <c r="A819" s="1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ht="12.75" customHeight="1">
      <c r="A820" s="1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ht="12.75" customHeight="1">
      <c r="A821" s="1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ht="12.75" customHeight="1">
      <c r="A822" s="1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ht="12.75" customHeight="1">
      <c r="A823" s="1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ht="12.75" customHeight="1">
      <c r="A824" s="1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ht="12.75" customHeight="1">
      <c r="A825" s="1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ht="12.75" customHeight="1">
      <c r="A826" s="1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ht="12.75" customHeight="1">
      <c r="A827" s="1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ht="12.75" customHeight="1">
      <c r="A828" s="1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ht="12.75" customHeight="1">
      <c r="A829" s="1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ht="12.75" customHeight="1">
      <c r="A830" s="1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ht="12.75" customHeight="1">
      <c r="A831" s="1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ht="12.75" customHeight="1">
      <c r="A832" s="1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ht="12.75" customHeight="1">
      <c r="A833" s="1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ht="12.75" customHeight="1">
      <c r="A834" s="1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ht="12.75" customHeight="1">
      <c r="A835" s="1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ht="12.75" customHeight="1">
      <c r="A836" s="1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ht="12.75" customHeight="1">
      <c r="A837" s="1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ht="12.75" customHeight="1">
      <c r="A838" s="1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ht="12.75" customHeight="1">
      <c r="A839" s="1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ht="12.75" customHeight="1">
      <c r="A840" s="1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ht="12.75" customHeight="1">
      <c r="A841" s="1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ht="12.75" customHeight="1">
      <c r="A842" s="1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ht="12.75" customHeight="1">
      <c r="A843" s="1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ht="12.75" customHeight="1">
      <c r="A844" s="1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ht="12.75" customHeight="1">
      <c r="A845" s="1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ht="12.75" customHeight="1">
      <c r="A846" s="1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ht="12.75" customHeight="1">
      <c r="A847" s="1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ht="12.75" customHeight="1">
      <c r="A848" s="1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ht="12.75" customHeight="1">
      <c r="A849" s="1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ht="12.75" customHeight="1">
      <c r="A850" s="1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ht="12.75" customHeight="1">
      <c r="A851" s="1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ht="12.75" customHeight="1">
      <c r="A852" s="1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ht="12.75" customHeight="1">
      <c r="A853" s="1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ht="12.75" customHeight="1">
      <c r="A854" s="1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ht="12.75" customHeight="1">
      <c r="A855" s="1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ht="12.75" customHeight="1">
      <c r="A856" s="1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ht="12.75" customHeight="1">
      <c r="A857" s="1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ht="12.75" customHeight="1">
      <c r="A858" s="1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ht="12.75" customHeight="1">
      <c r="A859" s="1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ht="12.75" customHeight="1">
      <c r="A860" s="1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ht="12.75" customHeight="1">
      <c r="A861" s="1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ht="12.75" customHeight="1">
      <c r="A862" s="1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ht="12.75" customHeight="1">
      <c r="A863" s="1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ht="12.75" customHeight="1">
      <c r="A864" s="1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ht="12.75" customHeight="1">
      <c r="A865" s="1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ht="12.75" customHeight="1">
      <c r="A866" s="1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ht="12.75" customHeight="1">
      <c r="A867" s="1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ht="12.75" customHeight="1">
      <c r="A868" s="1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ht="12.75" customHeight="1">
      <c r="A869" s="1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ht="12.75" customHeight="1">
      <c r="A870" s="1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ht="12.75" customHeight="1">
      <c r="A871" s="1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ht="12.75" customHeight="1">
      <c r="A872" s="1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ht="12.75" customHeight="1">
      <c r="A873" s="1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ht="12.75" customHeight="1">
      <c r="A874" s="1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ht="12.75" customHeight="1">
      <c r="A875" s="1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ht="12.75" customHeight="1">
      <c r="A876" s="1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ht="12.75" customHeight="1">
      <c r="A877" s="1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ht="12.75" customHeight="1">
      <c r="A878" s="1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ht="12.75" customHeight="1">
      <c r="A879" s="1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ht="12.75" customHeight="1">
      <c r="A880" s="1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ht="12.75" customHeight="1">
      <c r="A881" s="1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ht="12.75" customHeight="1">
      <c r="A882" s="1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ht="12.75" customHeight="1">
      <c r="A883" s="1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ht="12.75" customHeight="1">
      <c r="A884" s="1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ht="12.75" customHeight="1">
      <c r="A885" s="1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ht="12.75" customHeight="1">
      <c r="A886" s="1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ht="12.75" customHeight="1">
      <c r="A887" s="1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ht="12.75" customHeight="1">
      <c r="A888" s="1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ht="12.75" customHeight="1">
      <c r="A889" s="1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ht="12.75" customHeight="1">
      <c r="A890" s="1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ht="12.75" customHeight="1">
      <c r="A891" s="1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ht="12.75" customHeight="1">
      <c r="A892" s="1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ht="12.75" customHeight="1">
      <c r="A893" s="1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ht="12.75" customHeight="1">
      <c r="A894" s="1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ht="12.75" customHeight="1">
      <c r="A895" s="1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ht="12.75" customHeight="1">
      <c r="A896" s="1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ht="12.75" customHeight="1">
      <c r="A897" s="1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ht="12.75" customHeight="1">
      <c r="A898" s="1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ht="12.75" customHeight="1">
      <c r="A899" s="1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ht="12.75" customHeight="1">
      <c r="A900" s="1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ht="12.75" customHeight="1">
      <c r="A901" s="1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ht="12.75" customHeight="1">
      <c r="A902" s="1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ht="12.75" customHeight="1">
      <c r="A903" s="1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ht="12.75" customHeight="1">
      <c r="A904" s="1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ht="12.75" customHeight="1">
      <c r="A905" s="1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ht="12.75" customHeight="1">
      <c r="A906" s="1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ht="12.75" customHeight="1">
      <c r="A907" s="1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ht="12.75" customHeight="1">
      <c r="A908" s="1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ht="12.75" customHeight="1">
      <c r="A909" s="1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ht="12.75" customHeight="1">
      <c r="A910" s="1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ht="12.75" customHeight="1">
      <c r="A911" s="1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ht="12.75" customHeight="1">
      <c r="A912" s="1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ht="12.75" customHeight="1">
      <c r="A913" s="1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ht="12.75" customHeight="1">
      <c r="A914" s="1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ht="12.75" customHeight="1">
      <c r="A915" s="1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ht="12.75" customHeight="1">
      <c r="A916" s="1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ht="12.75" customHeight="1">
      <c r="A917" s="1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ht="12.75" customHeight="1">
      <c r="A918" s="1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ht="12.75" customHeight="1">
      <c r="A919" s="1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ht="12.75" customHeight="1">
      <c r="A920" s="1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ht="12.75" customHeight="1">
      <c r="A921" s="1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ht="12.75" customHeight="1">
      <c r="A922" s="1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ht="12.75" customHeight="1">
      <c r="A923" s="1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ht="12.75" customHeight="1">
      <c r="A924" s="1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ht="12.75" customHeight="1">
      <c r="A925" s="1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ht="12.75" customHeight="1">
      <c r="A926" s="1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ht="12.75" customHeight="1">
      <c r="A927" s="1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ht="12.75" customHeight="1">
      <c r="A928" s="1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ht="12.75" customHeight="1">
      <c r="A929" s="1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ht="12.75" customHeight="1">
      <c r="A930" s="1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ht="12.75" customHeight="1">
      <c r="A931" s="1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ht="12.75" customHeight="1">
      <c r="A932" s="1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ht="12.75" customHeight="1">
      <c r="A933" s="1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ht="12.75" customHeight="1">
      <c r="A934" s="1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ht="12.75" customHeight="1">
      <c r="A935" s="1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ht="12.75" customHeight="1">
      <c r="A936" s="1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ht="12.75" customHeight="1">
      <c r="A937" s="1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ht="12.75" customHeight="1">
      <c r="A938" s="1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ht="12.75" customHeight="1">
      <c r="A939" s="1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ht="12.75" customHeight="1">
      <c r="A940" s="1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ht="12.75" customHeight="1">
      <c r="A941" s="1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ht="12.75" customHeight="1">
      <c r="A942" s="1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ht="12.75" customHeight="1">
      <c r="A943" s="1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ht="12.75" customHeight="1">
      <c r="A944" s="1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ht="12.75" customHeight="1">
      <c r="A945" s="1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ht="12.75" customHeight="1">
      <c r="A946" s="1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ht="12.75" customHeight="1">
      <c r="A947" s="1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ht="12.75" customHeight="1">
      <c r="A948" s="1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ht="12.75" customHeight="1">
      <c r="A949" s="1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ht="12.75" customHeight="1">
      <c r="A950" s="1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ht="12.75" customHeight="1">
      <c r="A951" s="1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ht="12.75" customHeight="1">
      <c r="A952" s="1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ht="12.75" customHeight="1">
      <c r="A953" s="1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ht="12.75" customHeight="1">
      <c r="A954" s="1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ht="12.75" customHeight="1">
      <c r="A955" s="1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ht="12.75" customHeight="1">
      <c r="A956" s="1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ht="12.75" customHeight="1">
      <c r="A957" s="1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ht="12.75" customHeight="1">
      <c r="A958" s="1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ht="12.75" customHeight="1">
      <c r="A959" s="1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ht="12.75" customHeight="1">
      <c r="A960" s="1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ht="12.75" customHeight="1">
      <c r="A961" s="1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ht="12.75" customHeight="1">
      <c r="A962" s="1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ht="12.75" customHeight="1">
      <c r="A963" s="1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ht="12.75" customHeight="1">
      <c r="A964" s="1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ht="12.75" customHeight="1">
      <c r="A965" s="1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ht="12.75" customHeight="1">
      <c r="A966" s="1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ht="12.75" customHeight="1">
      <c r="A967" s="1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ht="12.75" customHeight="1">
      <c r="A968" s="1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ht="12.75" customHeight="1">
      <c r="A969" s="1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ht="12.75" customHeight="1">
      <c r="A970" s="1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ht="12.75" customHeight="1">
      <c r="A971" s="1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ht="12.75" customHeight="1">
      <c r="A972" s="1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ht="12.75" customHeight="1">
      <c r="A973" s="1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ht="12.75" customHeight="1">
      <c r="A974" s="1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ht="12.75" customHeight="1">
      <c r="A975" s="1"/>
      <c r="B975" s="2"/>
      <c r="C975" s="2"/>
      <c r="D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ht="12.75" customHeight="1">
      <c r="A976" s="1"/>
      <c r="B976" s="2"/>
      <c r="C976" s="2"/>
      <c r="D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ht="12.75" customHeight="1">
      <c r="A977" s="1"/>
      <c r="B977" s="2"/>
      <c r="C977" s="2"/>
      <c r="D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ht="12.75" customHeight="1">
      <c r="A978" s="1"/>
      <c r="B978" s="2"/>
      <c r="C978" s="2"/>
      <c r="D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ht="12.75" customHeight="1">
      <c r="A979" s="1"/>
      <c r="B979" s="2"/>
      <c r="C979" s="2"/>
      <c r="D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ht="12.75" customHeight="1">
      <c r="A980" s="1"/>
      <c r="B980" s="2"/>
      <c r="C980" s="2"/>
      <c r="D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ht="12.75" customHeight="1">
      <c r="A981" s="1"/>
      <c r="B981" s="2"/>
      <c r="C981" s="2"/>
      <c r="D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ht="12.75" customHeight="1">
      <c r="A982" s="1"/>
      <c r="B982" s="2"/>
      <c r="C982" s="2"/>
      <c r="D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ht="12.75" customHeight="1">
      <c r="A983" s="1"/>
      <c r="B983" s="2"/>
      <c r="C983" s="2"/>
      <c r="D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ht="12.75" customHeight="1">
      <c r="A984" s="1"/>
      <c r="B984" s="2"/>
      <c r="C984" s="2"/>
      <c r="D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</sheetData>
  <sheetProtection/>
  <mergeCells count="4">
    <mergeCell ref="B3:D3"/>
    <mergeCell ref="I3:I5"/>
    <mergeCell ref="B4:D5"/>
    <mergeCell ref="G4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55" customWidth="1"/>
    <col min="2" max="2" width="8.8515625" style="55" customWidth="1"/>
    <col min="3" max="3" width="23.7109375" style="55" bestFit="1" customWidth="1"/>
    <col min="4" max="4" width="10.7109375" style="55" customWidth="1"/>
    <col min="5" max="5" width="10.7109375" style="55" bestFit="1" customWidth="1"/>
    <col min="6" max="16384" width="8.8515625" style="55" customWidth="1"/>
  </cols>
  <sheetData>
    <row r="1" ht="21.75" customHeight="1"/>
    <row r="2" spans="2:4" ht="21">
      <c r="B2" s="121" t="s">
        <v>39</v>
      </c>
      <c r="C2" s="121"/>
      <c r="D2" s="121"/>
    </row>
    <row r="3" spans="3:6" ht="28.5" customHeight="1">
      <c r="C3" s="109" t="s">
        <v>156</v>
      </c>
      <c r="D3" s="109"/>
      <c r="E3" s="110"/>
      <c r="F3" s="83"/>
    </row>
    <row r="4" spans="3:11" ht="64.5" customHeight="1">
      <c r="C4" s="111"/>
      <c r="D4" s="111"/>
      <c r="E4" s="111"/>
      <c r="F4" s="84"/>
      <c r="I4" s="85"/>
      <c r="J4" s="85"/>
      <c r="K4" s="86"/>
    </row>
    <row r="5" spans="3:11" ht="13.5" customHeight="1">
      <c r="C5" s="56" t="s">
        <v>40</v>
      </c>
      <c r="D5" s="56" t="s">
        <v>12</v>
      </c>
      <c r="E5" s="122" t="s">
        <v>8</v>
      </c>
      <c r="F5" s="122"/>
      <c r="I5" s="85"/>
      <c r="J5" s="85"/>
      <c r="K5" s="86"/>
    </row>
    <row r="6" spans="2:11" ht="13.5" customHeight="1">
      <c r="B6" s="56">
        <v>1</v>
      </c>
      <c r="C6" s="57" t="s">
        <v>333</v>
      </c>
      <c r="D6" s="58">
        <v>2.823954091077379</v>
      </c>
      <c r="E6" s="120"/>
      <c r="F6" s="120"/>
      <c r="I6" s="85"/>
      <c r="J6" s="85"/>
      <c r="K6" s="86"/>
    </row>
    <row r="7" spans="2:11" ht="13.5" customHeight="1">
      <c r="B7" s="56">
        <v>2</v>
      </c>
      <c r="C7" s="57" t="s">
        <v>334</v>
      </c>
      <c r="D7" s="58">
        <v>2.7972972972972974</v>
      </c>
      <c r="E7" s="120"/>
      <c r="F7" s="120"/>
      <c r="I7" s="85"/>
      <c r="J7" s="85"/>
      <c r="K7" s="86"/>
    </row>
    <row r="8" spans="2:11" ht="13.5" customHeight="1">
      <c r="B8" s="56">
        <v>3</v>
      </c>
      <c r="C8" s="57" t="s">
        <v>335</v>
      </c>
      <c r="D8" s="58">
        <v>2.7691595705294336</v>
      </c>
      <c r="E8" s="120"/>
      <c r="F8" s="120"/>
      <c r="I8" s="85"/>
      <c r="J8" s="85"/>
      <c r="K8" s="86"/>
    </row>
    <row r="9" spans="2:11" ht="13.5" customHeight="1">
      <c r="B9" s="90">
        <v>4</v>
      </c>
      <c r="C9" s="57" t="s">
        <v>336</v>
      </c>
      <c r="D9" s="58">
        <v>2.7286190299888933</v>
      </c>
      <c r="E9" s="120"/>
      <c r="F9" s="120"/>
      <c r="I9" s="85"/>
      <c r="J9" s="85"/>
      <c r="K9" s="86"/>
    </row>
    <row r="10" ht="13.5" customHeight="1"/>
    <row r="11" ht="13.5">
      <c r="B11" s="55" t="s">
        <v>337</v>
      </c>
    </row>
  </sheetData>
  <sheetProtection/>
  <mergeCells count="7">
    <mergeCell ref="C3:E4"/>
    <mergeCell ref="E9:F9"/>
    <mergeCell ref="B2:D2"/>
    <mergeCell ref="E5:F5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55" customWidth="1"/>
    <col min="2" max="2" width="8.8515625" style="55" customWidth="1"/>
    <col min="3" max="4" width="23.7109375" style="55" bestFit="1" customWidth="1"/>
    <col min="5" max="5" width="13.28125" style="55" customWidth="1"/>
    <col min="6" max="6" width="10.7109375" style="55" customWidth="1"/>
    <col min="7" max="7" width="10.7109375" style="55" bestFit="1" customWidth="1"/>
    <col min="8" max="8" width="8.8515625" style="55" customWidth="1"/>
    <col min="9" max="9" width="10.28125" style="55" customWidth="1"/>
    <col min="10" max="17" width="4.8515625" style="55" bestFit="1" customWidth="1"/>
    <col min="18" max="16384" width="8.8515625" style="55" customWidth="1"/>
  </cols>
  <sheetData>
    <row r="1" ht="21.75" customHeight="1"/>
    <row r="2" spans="2:6" ht="21">
      <c r="B2" s="121" t="s">
        <v>325</v>
      </c>
      <c r="C2" s="121"/>
      <c r="D2" s="121"/>
      <c r="E2" s="121"/>
      <c r="F2" s="121"/>
    </row>
    <row r="3" spans="4:20" ht="30">
      <c r="D3" s="109"/>
      <c r="E3" s="109"/>
      <c r="F3" s="109"/>
      <c r="G3" s="109"/>
      <c r="I3" s="94" t="s">
        <v>2</v>
      </c>
      <c r="J3" s="97">
        <v>23</v>
      </c>
      <c r="K3" s="97">
        <v>15</v>
      </c>
      <c r="L3" s="100">
        <v>27</v>
      </c>
      <c r="M3" s="100">
        <v>14</v>
      </c>
      <c r="N3" s="97">
        <v>21</v>
      </c>
      <c r="O3" s="97">
        <v>32</v>
      </c>
      <c r="P3" s="97">
        <v>16</v>
      </c>
      <c r="Q3" s="97">
        <v>22.5</v>
      </c>
      <c r="R3" s="85"/>
      <c r="S3" s="85"/>
      <c r="T3" s="86"/>
    </row>
    <row r="4" spans="4:20" ht="30">
      <c r="D4" s="109"/>
      <c r="E4" s="109"/>
      <c r="F4" s="109"/>
      <c r="G4" s="109"/>
      <c r="I4" s="95" t="s">
        <v>4</v>
      </c>
      <c r="J4" s="93">
        <v>25</v>
      </c>
      <c r="K4" s="93">
        <v>15</v>
      </c>
      <c r="L4" s="101">
        <v>25</v>
      </c>
      <c r="M4" s="101">
        <v>20</v>
      </c>
      <c r="N4" s="93">
        <v>15</v>
      </c>
      <c r="O4" s="93">
        <v>25</v>
      </c>
      <c r="P4" s="93">
        <v>15</v>
      </c>
      <c r="Q4" s="93">
        <v>25</v>
      </c>
      <c r="R4" s="85"/>
      <c r="S4" s="85"/>
      <c r="T4" s="86"/>
    </row>
    <row r="5" spans="4:20" ht="30">
      <c r="D5" s="109"/>
      <c r="E5" s="109"/>
      <c r="F5" s="109"/>
      <c r="G5" s="109"/>
      <c r="I5" s="96" t="s">
        <v>5</v>
      </c>
      <c r="J5" s="93" t="s">
        <v>154</v>
      </c>
      <c r="K5" s="93" t="s">
        <v>154</v>
      </c>
      <c r="L5" s="101" t="s">
        <v>154</v>
      </c>
      <c r="M5" s="101" t="s">
        <v>154</v>
      </c>
      <c r="N5" s="93" t="s">
        <v>153</v>
      </c>
      <c r="O5" s="93" t="s">
        <v>153</v>
      </c>
      <c r="P5" s="93" t="s">
        <v>153</v>
      </c>
      <c r="Q5" s="93" t="s">
        <v>153</v>
      </c>
      <c r="R5" s="85"/>
      <c r="S5" s="85"/>
      <c r="T5" s="86"/>
    </row>
    <row r="6" ht="21.75" customHeight="1"/>
    <row r="7" spans="3:20" ht="13.5" customHeight="1">
      <c r="C7" s="90" t="s">
        <v>6</v>
      </c>
      <c r="D7" s="90" t="s">
        <v>7</v>
      </c>
      <c r="E7" s="90" t="s">
        <v>157</v>
      </c>
      <c r="F7" s="90" t="s">
        <v>9</v>
      </c>
      <c r="G7" s="123" t="s">
        <v>8</v>
      </c>
      <c r="H7" s="124"/>
      <c r="R7" s="85"/>
      <c r="S7" s="85"/>
      <c r="T7" s="86"/>
    </row>
    <row r="8" spans="2:8" ht="14.25">
      <c r="B8" s="90">
        <v>1</v>
      </c>
      <c r="C8" s="57" t="s">
        <v>102</v>
      </c>
      <c r="D8" s="57" t="s">
        <v>305</v>
      </c>
      <c r="E8" s="92" t="s">
        <v>158</v>
      </c>
      <c r="F8" s="99" t="s">
        <v>330</v>
      </c>
      <c r="G8" s="120" t="s">
        <v>331</v>
      </c>
      <c r="H8" s="120"/>
    </row>
    <row r="9" spans="2:8" ht="14.25">
      <c r="B9" s="90">
        <v>2</v>
      </c>
      <c r="C9" s="57" t="s">
        <v>34</v>
      </c>
      <c r="D9" s="57" t="s">
        <v>88</v>
      </c>
      <c r="E9" s="92" t="s">
        <v>158</v>
      </c>
      <c r="F9" s="99" t="s">
        <v>330</v>
      </c>
      <c r="G9" s="120" t="s">
        <v>331</v>
      </c>
      <c r="H9" s="120"/>
    </row>
    <row r="10" spans="2:20" ht="13.5" customHeight="1">
      <c r="B10" s="90">
        <v>3</v>
      </c>
      <c r="C10" s="57" t="s">
        <v>21</v>
      </c>
      <c r="D10" s="57" t="s">
        <v>55</v>
      </c>
      <c r="E10" s="92" t="s">
        <v>36</v>
      </c>
      <c r="F10" s="99" t="s">
        <v>330</v>
      </c>
      <c r="G10" s="120" t="s">
        <v>331</v>
      </c>
      <c r="H10" s="120"/>
      <c r="R10" s="85"/>
      <c r="S10" s="85"/>
      <c r="T10" s="86"/>
    </row>
    <row r="11" spans="2:8" ht="14.25">
      <c r="B11" s="90">
        <v>3</v>
      </c>
      <c r="C11" s="57" t="s">
        <v>15</v>
      </c>
      <c r="D11" s="57" t="s">
        <v>218</v>
      </c>
      <c r="E11" s="92" t="s">
        <v>160</v>
      </c>
      <c r="F11" s="99" t="s">
        <v>330</v>
      </c>
      <c r="G11" s="120" t="s">
        <v>331</v>
      </c>
      <c r="H11" s="120"/>
    </row>
    <row r="13" ht="13.5">
      <c r="C13" s="55" t="s">
        <v>332</v>
      </c>
    </row>
  </sheetData>
  <sheetProtection/>
  <mergeCells count="9">
    <mergeCell ref="G11:H11"/>
    <mergeCell ref="D3:G3"/>
    <mergeCell ref="D4:G4"/>
    <mergeCell ref="B2:F2"/>
    <mergeCell ref="D5:G5"/>
    <mergeCell ref="G7:H7"/>
    <mergeCell ref="G10:H10"/>
    <mergeCell ref="G9:H9"/>
    <mergeCell ref="G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Paweł Grabowski</cp:lastModifiedBy>
  <cp:lastPrinted>2016-04-16T22:45:01Z</cp:lastPrinted>
  <dcterms:created xsi:type="dcterms:W3CDTF">2016-04-13T18:43:17Z</dcterms:created>
  <dcterms:modified xsi:type="dcterms:W3CDTF">2019-07-14T13:08:08Z</dcterms:modified>
  <cp:category/>
  <cp:version/>
  <cp:contentType/>
  <cp:contentStatus/>
</cp:coreProperties>
</file>