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610" windowHeight="9945" activeTab="0"/>
  </bookViews>
  <sheets>
    <sheet name="&gt;KARABIN&lt;" sheetId="1" r:id="rId1"/>
    <sheet name="&gt;PISTOLET&lt;" sheetId="2" r:id="rId2"/>
  </sheets>
  <definedNames/>
  <calcPr fullCalcOnLoad="1"/>
</workbook>
</file>

<file path=xl/sharedStrings.xml><?xml version="1.0" encoding="utf-8"?>
<sst xmlns="http://schemas.openxmlformats.org/spreadsheetml/2006/main" count="212" uniqueCount="78">
  <si>
    <t>IMIĘ</t>
  </si>
  <si>
    <t>NAZWISKO</t>
  </si>
  <si>
    <t>NICK</t>
  </si>
  <si>
    <t>MIEJSCE</t>
  </si>
  <si>
    <t>PUNKTY</t>
  </si>
  <si>
    <t>UWAGI</t>
  </si>
  <si>
    <t>do zwycięzcy</t>
  </si>
  <si>
    <t>dogrywka</t>
  </si>
  <si>
    <t>skuteczność</t>
  </si>
  <si>
    <t>KARABIN</t>
  </si>
  <si>
    <t>Adam</t>
  </si>
  <si>
    <t>Michał</t>
  </si>
  <si>
    <t>Gierszewski</t>
  </si>
  <si>
    <t>Michael_Grey</t>
  </si>
  <si>
    <t>Dariusz</t>
  </si>
  <si>
    <t>Wojciech</t>
  </si>
  <si>
    <t>Tomasz</t>
  </si>
  <si>
    <t>Robert</t>
  </si>
  <si>
    <t>Jarosław</t>
  </si>
  <si>
    <t>Paweł</t>
  </si>
  <si>
    <t>Grabowski</t>
  </si>
  <si>
    <t>mrpgxx</t>
  </si>
  <si>
    <t>Krzysztof</t>
  </si>
  <si>
    <t>Drozd</t>
  </si>
  <si>
    <t>moro</t>
  </si>
  <si>
    <t>Andrzej</t>
  </si>
  <si>
    <t>Minorowicz</t>
  </si>
  <si>
    <t>Majda</t>
  </si>
  <si>
    <t>Janusz</t>
  </si>
  <si>
    <t>Chojnicki</t>
  </si>
  <si>
    <t>Spinner</t>
  </si>
  <si>
    <t>Dunin</t>
  </si>
  <si>
    <t>Jorguś</t>
  </si>
  <si>
    <t>Gerard</t>
  </si>
  <si>
    <t>Cebula</t>
  </si>
  <si>
    <t>GC11</t>
  </si>
  <si>
    <t>Kieljan</t>
  </si>
  <si>
    <t>dagi40</t>
  </si>
  <si>
    <t>Daniel</t>
  </si>
  <si>
    <t>Kozioł</t>
  </si>
  <si>
    <t>DANY</t>
  </si>
  <si>
    <t>Wacław</t>
  </si>
  <si>
    <t>Stamirski</t>
  </si>
  <si>
    <t>wawool</t>
  </si>
  <si>
    <t>Wróblewski</t>
  </si>
  <si>
    <t>Leśny</t>
  </si>
  <si>
    <t>tommylee</t>
  </si>
  <si>
    <t>Dominik</t>
  </si>
  <si>
    <t>Trutwin</t>
  </si>
  <si>
    <t>Dominik76</t>
  </si>
  <si>
    <t>Kielar</t>
  </si>
  <si>
    <t>RETROPER</t>
  </si>
  <si>
    <t>Piotr</t>
  </si>
  <si>
    <t>Rose</t>
  </si>
  <si>
    <t>box555</t>
  </si>
  <si>
    <t>Walczak</t>
  </si>
  <si>
    <t>Aligator</t>
  </si>
  <si>
    <t>PISTOLET</t>
  </si>
  <si>
    <t>A</t>
  </si>
  <si>
    <t>B</t>
  </si>
  <si>
    <t>C</t>
  </si>
  <si>
    <t>D</t>
  </si>
  <si>
    <t>E</t>
  </si>
  <si>
    <t>KURA</t>
  </si>
  <si>
    <t>DZIK</t>
  </si>
  <si>
    <t>INDYK</t>
  </si>
  <si>
    <t>MUFLON</t>
  </si>
  <si>
    <t>Sylwetkowy Puchar PFTA 2012
I eliminacja
12 MAJA 2012 - ŁAZY</t>
  </si>
  <si>
    <t>I SERIA</t>
  </si>
  <si>
    <t>SUMA</t>
  </si>
  <si>
    <t>II SERIA</t>
  </si>
  <si>
    <t>Szczurek</t>
  </si>
  <si>
    <t>mysior5</t>
  </si>
  <si>
    <t>Emil</t>
  </si>
  <si>
    <t>Vide</t>
  </si>
  <si>
    <t>efendi_rekin</t>
  </si>
  <si>
    <t>Czaputek</t>
  </si>
  <si>
    <t>count-back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</si>
</sst>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Tempus Sans ITC"/>
      <family val="5"/>
    </font>
    <font>
      <b/>
      <sz val="22"/>
      <color indexed="8"/>
      <name val="Tempus Sans ITC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2" fillId="33" borderId="11" xfId="0" applyNumberFormat="1" applyFont="1" applyFill="1" applyBorder="1" applyAlignment="1">
      <alignment horizontal="center"/>
    </xf>
    <xf numFmtId="10" fontId="2" fillId="33" borderId="12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5" fillId="37" borderId="19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textRotation="90"/>
    </xf>
    <xf numFmtId="0" fontId="3" fillId="38" borderId="27" xfId="0" applyFont="1" applyFill="1" applyBorder="1" applyAlignment="1">
      <alignment horizontal="center" vertical="center" textRotation="90"/>
    </xf>
    <xf numFmtId="0" fontId="4" fillId="39" borderId="28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textRotation="90"/>
    </xf>
    <xf numFmtId="0" fontId="3" fillId="37" borderId="27" xfId="0" applyFont="1" applyFill="1" applyBorder="1" applyAlignment="1">
      <alignment horizontal="center" vertical="center" textRotation="9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E40"/>
  <sheetViews>
    <sheetView tabSelected="1" zoomScalePageLayoutView="0" workbookViewId="0" topLeftCell="A1">
      <selection activeCell="A1" sqref="A1"/>
    </sheetView>
  </sheetViews>
  <sheetFormatPr defaultColWidth="14.140625" defaultRowHeight="15"/>
  <cols>
    <col min="1" max="1" width="10.140625" style="0" customWidth="1"/>
    <col min="2" max="2" width="11.140625" style="0" bestFit="1" customWidth="1"/>
    <col min="3" max="3" width="14.140625" style="0" bestFit="1" customWidth="1"/>
    <col min="4" max="4" width="14.7109375" style="0" bestFit="1" customWidth="1"/>
    <col min="5" max="5" width="8.28125" style="0" bestFit="1" customWidth="1"/>
    <col min="6" max="6" width="14.28125" style="3" customWidth="1"/>
    <col min="7" max="7" width="12.00390625" style="0" bestFit="1" customWidth="1"/>
    <col min="8" max="27" width="4.57421875" style="1" customWidth="1"/>
    <col min="28" max="31" width="4.28125" style="0" customWidth="1"/>
    <col min="32" max="32" width="6.421875" style="0" customWidth="1"/>
    <col min="33" max="52" width="4.57421875" style="16" customWidth="1"/>
    <col min="53" max="56" width="4.28125" style="15" customWidth="1"/>
    <col min="57" max="57" width="6.421875" style="15" customWidth="1"/>
    <col min="58" max="230" width="9.140625" style="0" customWidth="1"/>
    <col min="231" max="231" width="12.8515625" style="0" customWidth="1"/>
  </cols>
  <sheetData>
    <row r="1" spans="6:52" s="15" customFormat="1" ht="15">
      <c r="F1" s="19"/>
      <c r="H1" s="46" t="s">
        <v>68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  <c r="AG1" s="46" t="s">
        <v>70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50"/>
    </row>
    <row r="2" spans="1:52" ht="83.25" customHeight="1">
      <c r="A2" s="51" t="s">
        <v>9</v>
      </c>
      <c r="B2" s="53" t="s">
        <v>67</v>
      </c>
      <c r="C2" s="53"/>
      <c r="D2" s="53"/>
      <c r="E2" s="54"/>
      <c r="F2" s="51" t="s">
        <v>9</v>
      </c>
      <c r="G2" s="35"/>
      <c r="H2" s="46" t="s">
        <v>63</v>
      </c>
      <c r="I2" s="47"/>
      <c r="J2" s="47"/>
      <c r="K2" s="47"/>
      <c r="L2" s="48"/>
      <c r="M2" s="46" t="s">
        <v>64</v>
      </c>
      <c r="N2" s="47"/>
      <c r="O2" s="47"/>
      <c r="P2" s="47"/>
      <c r="Q2" s="48"/>
      <c r="R2" s="46" t="s">
        <v>65</v>
      </c>
      <c r="S2" s="47"/>
      <c r="T2" s="47"/>
      <c r="U2" s="47"/>
      <c r="V2" s="48"/>
      <c r="W2" s="46" t="s">
        <v>66</v>
      </c>
      <c r="X2" s="47"/>
      <c r="Y2" s="47"/>
      <c r="Z2" s="47"/>
      <c r="AA2" s="48"/>
      <c r="AG2" s="46" t="s">
        <v>63</v>
      </c>
      <c r="AH2" s="47"/>
      <c r="AI2" s="47"/>
      <c r="AJ2" s="47"/>
      <c r="AK2" s="48"/>
      <c r="AL2" s="46" t="s">
        <v>64</v>
      </c>
      <c r="AM2" s="47"/>
      <c r="AN2" s="47"/>
      <c r="AO2" s="47"/>
      <c r="AP2" s="48"/>
      <c r="AQ2" s="46" t="s">
        <v>65</v>
      </c>
      <c r="AR2" s="47"/>
      <c r="AS2" s="47"/>
      <c r="AT2" s="47"/>
      <c r="AU2" s="48"/>
      <c r="AV2" s="46" t="s">
        <v>66</v>
      </c>
      <c r="AW2" s="47"/>
      <c r="AX2" s="47"/>
      <c r="AY2" s="47"/>
      <c r="AZ2" s="48"/>
    </row>
    <row r="3" spans="1:57" s="4" customFormat="1" ht="51" customHeight="1">
      <c r="A3" s="52"/>
      <c r="B3" s="55"/>
      <c r="C3" s="55"/>
      <c r="D3" s="55"/>
      <c r="E3" s="56"/>
      <c r="F3" s="52"/>
      <c r="G3" s="36"/>
      <c r="H3" s="43" t="s">
        <v>58</v>
      </c>
      <c r="I3" s="43" t="s">
        <v>59</v>
      </c>
      <c r="J3" s="43" t="s">
        <v>60</v>
      </c>
      <c r="K3" s="43" t="s">
        <v>61</v>
      </c>
      <c r="L3" s="43" t="s">
        <v>62</v>
      </c>
      <c r="M3" s="43" t="s">
        <v>58</v>
      </c>
      <c r="N3" s="43" t="s">
        <v>59</v>
      </c>
      <c r="O3" s="43" t="s">
        <v>60</v>
      </c>
      <c r="P3" s="43" t="s">
        <v>61</v>
      </c>
      <c r="Q3" s="43" t="s">
        <v>62</v>
      </c>
      <c r="R3" s="43" t="s">
        <v>58</v>
      </c>
      <c r="S3" s="43" t="s">
        <v>59</v>
      </c>
      <c r="T3" s="43" t="s">
        <v>60</v>
      </c>
      <c r="U3" s="43" t="s">
        <v>61</v>
      </c>
      <c r="V3" s="43" t="s">
        <v>62</v>
      </c>
      <c r="W3" s="43" t="s">
        <v>58</v>
      </c>
      <c r="X3" s="43" t="s">
        <v>59</v>
      </c>
      <c r="Y3" s="43" t="s">
        <v>60</v>
      </c>
      <c r="Z3" s="43" t="s">
        <v>61</v>
      </c>
      <c r="AA3" s="43" t="s">
        <v>62</v>
      </c>
      <c r="AG3" s="43" t="s">
        <v>58</v>
      </c>
      <c r="AH3" s="43" t="s">
        <v>59</v>
      </c>
      <c r="AI3" s="43" t="s">
        <v>60</v>
      </c>
      <c r="AJ3" s="43" t="s">
        <v>61</v>
      </c>
      <c r="AK3" s="43" t="s">
        <v>62</v>
      </c>
      <c r="AL3" s="43" t="s">
        <v>58</v>
      </c>
      <c r="AM3" s="43" t="s">
        <v>59</v>
      </c>
      <c r="AN3" s="43" t="s">
        <v>60</v>
      </c>
      <c r="AO3" s="43" t="s">
        <v>61</v>
      </c>
      <c r="AP3" s="43" t="s">
        <v>62</v>
      </c>
      <c r="AQ3" s="43" t="s">
        <v>58</v>
      </c>
      <c r="AR3" s="43" t="s">
        <v>59</v>
      </c>
      <c r="AS3" s="43" t="s">
        <v>60</v>
      </c>
      <c r="AT3" s="43" t="s">
        <v>61</v>
      </c>
      <c r="AU3" s="43" t="s">
        <v>62</v>
      </c>
      <c r="AV3" s="43" t="s">
        <v>58</v>
      </c>
      <c r="AW3" s="43" t="s">
        <v>59</v>
      </c>
      <c r="AX3" s="43" t="s">
        <v>60</v>
      </c>
      <c r="AY3" s="43" t="s">
        <v>61</v>
      </c>
      <c r="AZ3" s="43" t="s">
        <v>62</v>
      </c>
      <c r="BA3" s="20"/>
      <c r="BB3" s="20"/>
      <c r="BC3" s="20"/>
      <c r="BD3" s="20"/>
      <c r="BE3" s="20"/>
    </row>
    <row r="4" spans="1:57" s="1" customFormat="1" ht="15">
      <c r="A4" s="57" t="s">
        <v>3</v>
      </c>
      <c r="B4" s="59" t="s">
        <v>0</v>
      </c>
      <c r="C4" s="59" t="s">
        <v>1</v>
      </c>
      <c r="D4" s="57" t="s">
        <v>2</v>
      </c>
      <c r="E4" s="57" t="s">
        <v>4</v>
      </c>
      <c r="F4" s="5" t="s">
        <v>8</v>
      </c>
      <c r="G4" s="59" t="s">
        <v>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16"/>
      <c r="BB4" s="16"/>
      <c r="BC4" s="16"/>
      <c r="BD4" s="16"/>
      <c r="BE4" s="16"/>
    </row>
    <row r="5" spans="1:57" s="1" customFormat="1" ht="15">
      <c r="A5" s="58"/>
      <c r="B5" s="59"/>
      <c r="C5" s="59"/>
      <c r="D5" s="58"/>
      <c r="E5" s="58"/>
      <c r="F5" s="6" t="s">
        <v>6</v>
      </c>
      <c r="G5" s="5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0"/>
      <c r="AC5" s="41"/>
      <c r="AD5" s="41"/>
      <c r="AE5" s="42"/>
      <c r="AF5" s="38" t="s">
        <v>69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0"/>
      <c r="BB5" s="41"/>
      <c r="BC5" s="41"/>
      <c r="BD5" s="42"/>
      <c r="BE5" s="38" t="s">
        <v>69</v>
      </c>
    </row>
    <row r="6" spans="1:57" ht="15">
      <c r="A6" s="33">
        <v>1</v>
      </c>
      <c r="B6" s="13" t="s">
        <v>14</v>
      </c>
      <c r="C6" s="13" t="s">
        <v>36</v>
      </c>
      <c r="D6" s="13" t="s">
        <v>37</v>
      </c>
      <c r="E6" s="10">
        <f aca="true" t="shared" si="0" ref="E6:E21">AF6+BE6</f>
        <v>28</v>
      </c>
      <c r="F6" s="11">
        <f aca="true" t="shared" si="1" ref="F6:F21">E6/$E$6</f>
        <v>1</v>
      </c>
      <c r="G6" s="17" t="s">
        <v>77</v>
      </c>
      <c r="H6" s="26">
        <v>0</v>
      </c>
      <c r="I6" s="27">
        <v>1</v>
      </c>
      <c r="J6" s="26">
        <v>0</v>
      </c>
      <c r="K6" s="27">
        <v>0</v>
      </c>
      <c r="L6" s="26">
        <v>1</v>
      </c>
      <c r="M6" s="29">
        <v>1</v>
      </c>
      <c r="N6" s="27">
        <v>1</v>
      </c>
      <c r="O6" s="28">
        <v>0</v>
      </c>
      <c r="P6" s="22">
        <v>1</v>
      </c>
      <c r="Q6" s="28">
        <v>1</v>
      </c>
      <c r="R6" s="30">
        <v>1</v>
      </c>
      <c r="S6" s="27">
        <v>1</v>
      </c>
      <c r="T6" s="26">
        <v>1</v>
      </c>
      <c r="U6" s="27">
        <v>1</v>
      </c>
      <c r="V6" s="26">
        <v>1</v>
      </c>
      <c r="W6" s="29">
        <v>1</v>
      </c>
      <c r="X6" s="27">
        <v>0</v>
      </c>
      <c r="Y6" s="28">
        <v>1</v>
      </c>
      <c r="Z6" s="22">
        <v>1</v>
      </c>
      <c r="AA6" s="28">
        <v>0</v>
      </c>
      <c r="AB6" s="39">
        <f aca="true" t="shared" si="2" ref="AB6:AB21">SUM(H6:L6)</f>
        <v>2</v>
      </c>
      <c r="AC6" s="39">
        <f aca="true" t="shared" si="3" ref="AC6:AC21">SUM(M6:Q6)</f>
        <v>4</v>
      </c>
      <c r="AD6" s="39">
        <f aca="true" t="shared" si="4" ref="AD6:AD21">SUM(R6:V6)</f>
        <v>5</v>
      </c>
      <c r="AE6" s="39">
        <f aca="true" t="shared" si="5" ref="AE6:AE21">SUM(W6:AA6)</f>
        <v>3</v>
      </c>
      <c r="AF6" s="37">
        <f aca="true" t="shared" si="6" ref="AF6:AF21">SUM(AB6:AE6)</f>
        <v>14</v>
      </c>
      <c r="AG6" s="26">
        <v>0</v>
      </c>
      <c r="AH6" s="27">
        <v>1</v>
      </c>
      <c r="AI6" s="26">
        <v>1</v>
      </c>
      <c r="AJ6" s="27">
        <v>1</v>
      </c>
      <c r="AK6" s="26">
        <v>1</v>
      </c>
      <c r="AL6" s="29">
        <v>0</v>
      </c>
      <c r="AM6" s="27">
        <v>1</v>
      </c>
      <c r="AN6" s="28">
        <v>1</v>
      </c>
      <c r="AO6" s="22">
        <v>0</v>
      </c>
      <c r="AP6" s="28">
        <v>1</v>
      </c>
      <c r="AQ6" s="30">
        <v>1</v>
      </c>
      <c r="AR6" s="27">
        <v>0</v>
      </c>
      <c r="AS6" s="26">
        <v>0</v>
      </c>
      <c r="AT6" s="27">
        <v>1</v>
      </c>
      <c r="AU6" s="26">
        <v>1</v>
      </c>
      <c r="AV6" s="29">
        <v>1</v>
      </c>
      <c r="AW6" s="27">
        <v>1</v>
      </c>
      <c r="AX6" s="28">
        <v>1</v>
      </c>
      <c r="AY6" s="22">
        <v>1</v>
      </c>
      <c r="AZ6" s="28">
        <v>0</v>
      </c>
      <c r="BA6" s="39">
        <f aca="true" t="shared" si="7" ref="BA6:BA21">SUM(AG6:AK6)</f>
        <v>4</v>
      </c>
      <c r="BB6" s="39">
        <f aca="true" t="shared" si="8" ref="BB6:BB21">SUM(AL6:AP6)</f>
        <v>3</v>
      </c>
      <c r="BC6" s="39">
        <f aca="true" t="shared" si="9" ref="BC6:BC21">SUM(AQ6:AU6)</f>
        <v>3</v>
      </c>
      <c r="BD6" s="39">
        <f aca="true" t="shared" si="10" ref="BD6:BD21">SUM(AV6:AZ6)</f>
        <v>4</v>
      </c>
      <c r="BE6" s="37">
        <f aca="true" t="shared" si="11" ref="BE6:BE21">SUM(BA6:BD6)</f>
        <v>14</v>
      </c>
    </row>
    <row r="7" spans="1:57" ht="15" customHeight="1">
      <c r="A7" s="34">
        <v>2</v>
      </c>
      <c r="B7" s="14" t="s">
        <v>33</v>
      </c>
      <c r="C7" s="14" t="s">
        <v>34</v>
      </c>
      <c r="D7" s="14" t="s">
        <v>35</v>
      </c>
      <c r="E7" s="10">
        <f t="shared" si="0"/>
        <v>28</v>
      </c>
      <c r="F7" s="11">
        <f t="shared" si="1"/>
        <v>1</v>
      </c>
      <c r="G7" s="17" t="s">
        <v>77</v>
      </c>
      <c r="H7" s="21">
        <v>0</v>
      </c>
      <c r="I7" s="22">
        <v>1</v>
      </c>
      <c r="J7" s="21">
        <v>0</v>
      </c>
      <c r="K7" s="22">
        <v>0</v>
      </c>
      <c r="L7" s="21">
        <v>1</v>
      </c>
      <c r="M7" s="25">
        <v>1</v>
      </c>
      <c r="N7" s="22">
        <v>0</v>
      </c>
      <c r="O7" s="18">
        <v>1</v>
      </c>
      <c r="P7" s="22">
        <v>0</v>
      </c>
      <c r="Q7" s="18">
        <v>0</v>
      </c>
      <c r="R7" s="24">
        <v>1</v>
      </c>
      <c r="S7" s="22">
        <v>1</v>
      </c>
      <c r="T7" s="21">
        <v>0</v>
      </c>
      <c r="U7" s="22">
        <v>1</v>
      </c>
      <c r="V7" s="21">
        <v>1</v>
      </c>
      <c r="W7" s="25">
        <v>1</v>
      </c>
      <c r="X7" s="22">
        <v>0</v>
      </c>
      <c r="Y7" s="18">
        <v>1</v>
      </c>
      <c r="Z7" s="22">
        <v>1</v>
      </c>
      <c r="AA7" s="18">
        <v>1</v>
      </c>
      <c r="AB7" s="39">
        <f t="shared" si="2"/>
        <v>2</v>
      </c>
      <c r="AC7" s="23">
        <f t="shared" si="3"/>
        <v>2</v>
      </c>
      <c r="AD7" s="23">
        <f t="shared" si="4"/>
        <v>4</v>
      </c>
      <c r="AE7" s="23">
        <f t="shared" si="5"/>
        <v>4</v>
      </c>
      <c r="AF7" s="37">
        <f t="shared" si="6"/>
        <v>12</v>
      </c>
      <c r="AG7" s="21">
        <v>1</v>
      </c>
      <c r="AH7" s="22">
        <v>1</v>
      </c>
      <c r="AI7" s="21">
        <v>1</v>
      </c>
      <c r="AJ7" s="22">
        <v>0</v>
      </c>
      <c r="AK7" s="21">
        <v>1</v>
      </c>
      <c r="AL7" s="25">
        <v>0</v>
      </c>
      <c r="AM7" s="22">
        <v>1</v>
      </c>
      <c r="AN7" s="18">
        <v>1</v>
      </c>
      <c r="AO7" s="22">
        <v>1</v>
      </c>
      <c r="AP7" s="18">
        <v>1</v>
      </c>
      <c r="AQ7" s="24">
        <v>0</v>
      </c>
      <c r="AR7" s="22">
        <v>1</v>
      </c>
      <c r="AS7" s="21">
        <v>0</v>
      </c>
      <c r="AT7" s="22">
        <v>1</v>
      </c>
      <c r="AU7" s="21">
        <v>1</v>
      </c>
      <c r="AV7" s="25">
        <v>1</v>
      </c>
      <c r="AW7" s="22">
        <v>1</v>
      </c>
      <c r="AX7" s="18">
        <v>1</v>
      </c>
      <c r="AY7" s="22">
        <v>1</v>
      </c>
      <c r="AZ7" s="18">
        <v>1</v>
      </c>
      <c r="BA7" s="39">
        <f t="shared" si="7"/>
        <v>4</v>
      </c>
      <c r="BB7" s="23">
        <f t="shared" si="8"/>
        <v>4</v>
      </c>
      <c r="BC7" s="23">
        <f t="shared" si="9"/>
        <v>3</v>
      </c>
      <c r="BD7" s="23">
        <f t="shared" si="10"/>
        <v>5</v>
      </c>
      <c r="BE7" s="37">
        <f t="shared" si="11"/>
        <v>16</v>
      </c>
    </row>
    <row r="8" spans="1:57" ht="15">
      <c r="A8" s="34">
        <v>3</v>
      </c>
      <c r="B8" s="14" t="s">
        <v>47</v>
      </c>
      <c r="C8" s="14" t="s">
        <v>48</v>
      </c>
      <c r="D8" s="14" t="s">
        <v>49</v>
      </c>
      <c r="E8" s="10">
        <f t="shared" si="0"/>
        <v>28</v>
      </c>
      <c r="F8" s="11">
        <f t="shared" si="1"/>
        <v>1</v>
      </c>
      <c r="G8" s="17" t="s">
        <v>77</v>
      </c>
      <c r="H8" s="7">
        <v>0</v>
      </c>
      <c r="I8" s="8">
        <v>0</v>
      </c>
      <c r="J8" s="7">
        <v>0</v>
      </c>
      <c r="K8" s="8">
        <v>1</v>
      </c>
      <c r="L8" s="7">
        <v>1</v>
      </c>
      <c r="M8" s="25">
        <v>1</v>
      </c>
      <c r="N8" s="22">
        <v>1</v>
      </c>
      <c r="O8" s="18">
        <v>1</v>
      </c>
      <c r="P8" s="22">
        <v>1</v>
      </c>
      <c r="Q8" s="18">
        <v>1</v>
      </c>
      <c r="R8" s="9">
        <v>1</v>
      </c>
      <c r="S8" s="8">
        <v>0</v>
      </c>
      <c r="T8" s="7">
        <v>1</v>
      </c>
      <c r="U8" s="8">
        <v>0</v>
      </c>
      <c r="V8" s="7">
        <v>1</v>
      </c>
      <c r="W8" s="25">
        <v>1</v>
      </c>
      <c r="X8" s="22">
        <v>1</v>
      </c>
      <c r="Y8" s="18">
        <v>0</v>
      </c>
      <c r="Z8" s="22">
        <v>1</v>
      </c>
      <c r="AA8" s="18">
        <v>0</v>
      </c>
      <c r="AB8" s="39">
        <f t="shared" si="2"/>
        <v>2</v>
      </c>
      <c r="AC8" s="23">
        <f t="shared" si="3"/>
        <v>5</v>
      </c>
      <c r="AD8" s="23">
        <f t="shared" si="4"/>
        <v>3</v>
      </c>
      <c r="AE8" s="23">
        <f t="shared" si="5"/>
        <v>3</v>
      </c>
      <c r="AF8" s="37">
        <f t="shared" si="6"/>
        <v>13</v>
      </c>
      <c r="AG8" s="21">
        <v>1</v>
      </c>
      <c r="AH8" s="22">
        <v>1</v>
      </c>
      <c r="AI8" s="21">
        <v>1</v>
      </c>
      <c r="AJ8" s="22">
        <v>1</v>
      </c>
      <c r="AK8" s="21">
        <v>1</v>
      </c>
      <c r="AL8" s="25">
        <v>1</v>
      </c>
      <c r="AM8" s="22">
        <v>1</v>
      </c>
      <c r="AN8" s="18">
        <v>1</v>
      </c>
      <c r="AO8" s="22">
        <v>1</v>
      </c>
      <c r="AP8" s="18">
        <v>0</v>
      </c>
      <c r="AQ8" s="24">
        <v>1</v>
      </c>
      <c r="AR8" s="22">
        <v>1</v>
      </c>
      <c r="AS8" s="21">
        <v>1</v>
      </c>
      <c r="AT8" s="22">
        <v>1</v>
      </c>
      <c r="AU8" s="21">
        <v>0</v>
      </c>
      <c r="AV8" s="25">
        <v>0</v>
      </c>
      <c r="AW8" s="22">
        <v>1</v>
      </c>
      <c r="AX8" s="18">
        <v>0</v>
      </c>
      <c r="AY8" s="22">
        <v>1</v>
      </c>
      <c r="AZ8" s="18">
        <v>0</v>
      </c>
      <c r="BA8" s="39">
        <f t="shared" si="7"/>
        <v>5</v>
      </c>
      <c r="BB8" s="23">
        <f t="shared" si="8"/>
        <v>4</v>
      </c>
      <c r="BC8" s="23">
        <f t="shared" si="9"/>
        <v>4</v>
      </c>
      <c r="BD8" s="23">
        <f t="shared" si="10"/>
        <v>2</v>
      </c>
      <c r="BE8" s="37">
        <f t="shared" si="11"/>
        <v>15</v>
      </c>
    </row>
    <row r="9" spans="1:57" ht="15">
      <c r="A9" s="34">
        <v>4</v>
      </c>
      <c r="B9" s="14" t="s">
        <v>52</v>
      </c>
      <c r="C9" s="14" t="s">
        <v>53</v>
      </c>
      <c r="D9" s="14" t="s">
        <v>54</v>
      </c>
      <c r="E9" s="10">
        <f t="shared" si="0"/>
        <v>27</v>
      </c>
      <c r="F9" s="11">
        <f t="shared" si="1"/>
        <v>0.9642857142857143</v>
      </c>
      <c r="G9" s="2"/>
      <c r="H9" s="7">
        <v>1</v>
      </c>
      <c r="I9" s="8">
        <v>1</v>
      </c>
      <c r="J9" s="7">
        <v>1</v>
      </c>
      <c r="K9" s="8">
        <v>1</v>
      </c>
      <c r="L9" s="7">
        <v>1</v>
      </c>
      <c r="M9" s="25">
        <v>1</v>
      </c>
      <c r="N9" s="22">
        <v>0</v>
      </c>
      <c r="O9" s="18">
        <v>0</v>
      </c>
      <c r="P9" s="22">
        <v>1</v>
      </c>
      <c r="Q9" s="18">
        <v>1</v>
      </c>
      <c r="R9" s="9">
        <v>0</v>
      </c>
      <c r="S9" s="8">
        <v>1</v>
      </c>
      <c r="T9" s="7">
        <v>0</v>
      </c>
      <c r="U9" s="8">
        <v>0</v>
      </c>
      <c r="V9" s="7">
        <v>0</v>
      </c>
      <c r="W9" s="25">
        <v>0</v>
      </c>
      <c r="X9" s="22">
        <v>1</v>
      </c>
      <c r="Y9" s="18">
        <v>0</v>
      </c>
      <c r="Z9" s="22">
        <v>1</v>
      </c>
      <c r="AA9" s="18">
        <v>1</v>
      </c>
      <c r="AB9" s="39">
        <f t="shared" si="2"/>
        <v>5</v>
      </c>
      <c r="AC9" s="23">
        <f t="shared" si="3"/>
        <v>3</v>
      </c>
      <c r="AD9" s="23">
        <f t="shared" si="4"/>
        <v>1</v>
      </c>
      <c r="AE9" s="23">
        <f t="shared" si="5"/>
        <v>3</v>
      </c>
      <c r="AF9" s="37">
        <f t="shared" si="6"/>
        <v>12</v>
      </c>
      <c r="AG9" s="21">
        <v>1</v>
      </c>
      <c r="AH9" s="22">
        <v>1</v>
      </c>
      <c r="AI9" s="21">
        <v>1</v>
      </c>
      <c r="AJ9" s="22">
        <v>1</v>
      </c>
      <c r="AK9" s="21">
        <v>1</v>
      </c>
      <c r="AL9" s="25">
        <v>1</v>
      </c>
      <c r="AM9" s="22">
        <v>1</v>
      </c>
      <c r="AN9" s="18">
        <v>1</v>
      </c>
      <c r="AO9" s="22">
        <v>1</v>
      </c>
      <c r="AP9" s="18">
        <v>1</v>
      </c>
      <c r="AQ9" s="24">
        <v>0</v>
      </c>
      <c r="AR9" s="22">
        <v>0</v>
      </c>
      <c r="AS9" s="21">
        <v>1</v>
      </c>
      <c r="AT9" s="22">
        <v>0</v>
      </c>
      <c r="AU9" s="21">
        <v>1</v>
      </c>
      <c r="AV9" s="25">
        <v>0</v>
      </c>
      <c r="AW9" s="22">
        <v>1</v>
      </c>
      <c r="AX9" s="18">
        <v>1</v>
      </c>
      <c r="AY9" s="22">
        <v>1</v>
      </c>
      <c r="AZ9" s="18">
        <v>0</v>
      </c>
      <c r="BA9" s="39">
        <f t="shared" si="7"/>
        <v>5</v>
      </c>
      <c r="BB9" s="23">
        <f t="shared" si="8"/>
        <v>5</v>
      </c>
      <c r="BC9" s="23">
        <f t="shared" si="9"/>
        <v>2</v>
      </c>
      <c r="BD9" s="23">
        <f t="shared" si="10"/>
        <v>3</v>
      </c>
      <c r="BE9" s="37">
        <f t="shared" si="11"/>
        <v>15</v>
      </c>
    </row>
    <row r="10" spans="1:57" ht="15">
      <c r="A10" s="34">
        <v>5</v>
      </c>
      <c r="B10" s="14" t="s">
        <v>10</v>
      </c>
      <c r="C10" s="14" t="s">
        <v>55</v>
      </c>
      <c r="D10" s="14" t="s">
        <v>56</v>
      </c>
      <c r="E10" s="10">
        <f t="shared" si="0"/>
        <v>26</v>
      </c>
      <c r="F10" s="11">
        <f t="shared" si="1"/>
        <v>0.9285714285714286</v>
      </c>
      <c r="G10" s="2"/>
      <c r="H10" s="7">
        <v>1</v>
      </c>
      <c r="I10" s="8">
        <v>1</v>
      </c>
      <c r="J10" s="7">
        <v>1</v>
      </c>
      <c r="K10" s="8">
        <v>0</v>
      </c>
      <c r="L10" s="7">
        <v>1</v>
      </c>
      <c r="M10" s="25">
        <v>0</v>
      </c>
      <c r="N10" s="22">
        <v>0</v>
      </c>
      <c r="O10" s="18">
        <v>1</v>
      </c>
      <c r="P10" s="22">
        <v>1</v>
      </c>
      <c r="Q10" s="18">
        <v>1</v>
      </c>
      <c r="R10" s="9">
        <v>1</v>
      </c>
      <c r="S10" s="8">
        <v>1</v>
      </c>
      <c r="T10" s="7">
        <v>0</v>
      </c>
      <c r="U10" s="8">
        <v>0</v>
      </c>
      <c r="V10" s="7">
        <v>1</v>
      </c>
      <c r="W10" s="25">
        <v>0</v>
      </c>
      <c r="X10" s="22">
        <v>1</v>
      </c>
      <c r="Y10" s="18">
        <v>1</v>
      </c>
      <c r="Z10" s="22">
        <v>1</v>
      </c>
      <c r="AA10" s="18">
        <v>0</v>
      </c>
      <c r="AB10" s="39">
        <f t="shared" si="2"/>
        <v>4</v>
      </c>
      <c r="AC10" s="23">
        <f t="shared" si="3"/>
        <v>3</v>
      </c>
      <c r="AD10" s="23">
        <f t="shared" si="4"/>
        <v>3</v>
      </c>
      <c r="AE10" s="23">
        <f t="shared" si="5"/>
        <v>3</v>
      </c>
      <c r="AF10" s="37">
        <f t="shared" si="6"/>
        <v>13</v>
      </c>
      <c r="AG10" s="21">
        <v>1</v>
      </c>
      <c r="AH10" s="22">
        <v>1</v>
      </c>
      <c r="AI10" s="21">
        <v>1</v>
      </c>
      <c r="AJ10" s="22">
        <v>0</v>
      </c>
      <c r="AK10" s="21">
        <v>1</v>
      </c>
      <c r="AL10" s="25">
        <v>1</v>
      </c>
      <c r="AM10" s="22">
        <v>1</v>
      </c>
      <c r="AN10" s="18">
        <v>1</v>
      </c>
      <c r="AO10" s="22">
        <v>1</v>
      </c>
      <c r="AP10" s="18">
        <v>1</v>
      </c>
      <c r="AQ10" s="24">
        <v>1</v>
      </c>
      <c r="AR10" s="22">
        <v>0</v>
      </c>
      <c r="AS10" s="21">
        <v>0</v>
      </c>
      <c r="AT10" s="22">
        <v>1</v>
      </c>
      <c r="AU10" s="21">
        <v>0</v>
      </c>
      <c r="AV10" s="25">
        <v>0</v>
      </c>
      <c r="AW10" s="22">
        <v>1</v>
      </c>
      <c r="AX10" s="18">
        <v>1</v>
      </c>
      <c r="AY10" s="22">
        <v>0</v>
      </c>
      <c r="AZ10" s="18">
        <v>0</v>
      </c>
      <c r="BA10" s="39">
        <f t="shared" si="7"/>
        <v>4</v>
      </c>
      <c r="BB10" s="23">
        <f t="shared" si="8"/>
        <v>5</v>
      </c>
      <c r="BC10" s="23">
        <f t="shared" si="9"/>
        <v>2</v>
      </c>
      <c r="BD10" s="23">
        <f t="shared" si="10"/>
        <v>2</v>
      </c>
      <c r="BE10" s="37">
        <f t="shared" si="11"/>
        <v>13</v>
      </c>
    </row>
    <row r="11" spans="1:57" ht="15">
      <c r="A11" s="34">
        <v>6</v>
      </c>
      <c r="B11" s="14" t="s">
        <v>25</v>
      </c>
      <c r="C11" s="14" t="s">
        <v>31</v>
      </c>
      <c r="D11" s="14" t="s">
        <v>32</v>
      </c>
      <c r="E11" s="10">
        <f t="shared" si="0"/>
        <v>26</v>
      </c>
      <c r="F11" s="11">
        <f t="shared" si="1"/>
        <v>0.9285714285714286</v>
      </c>
      <c r="G11" s="2"/>
      <c r="H11" s="7">
        <v>0</v>
      </c>
      <c r="I11" s="8">
        <v>1</v>
      </c>
      <c r="J11" s="7">
        <v>1</v>
      </c>
      <c r="K11" s="8">
        <v>1</v>
      </c>
      <c r="L11" s="7">
        <v>1</v>
      </c>
      <c r="M11" s="25">
        <v>1</v>
      </c>
      <c r="N11" s="22">
        <v>1</v>
      </c>
      <c r="O11" s="18">
        <v>1</v>
      </c>
      <c r="P11" s="22">
        <v>0</v>
      </c>
      <c r="Q11" s="18">
        <v>1</v>
      </c>
      <c r="R11" s="9">
        <v>1</v>
      </c>
      <c r="S11" s="8">
        <v>0</v>
      </c>
      <c r="T11" s="7">
        <v>1</v>
      </c>
      <c r="U11" s="8">
        <v>1</v>
      </c>
      <c r="V11" s="7">
        <v>1</v>
      </c>
      <c r="W11" s="25">
        <v>0</v>
      </c>
      <c r="X11" s="22">
        <v>1</v>
      </c>
      <c r="Y11" s="18">
        <v>0</v>
      </c>
      <c r="Z11" s="22">
        <v>0</v>
      </c>
      <c r="AA11" s="18">
        <v>1</v>
      </c>
      <c r="AB11" s="39">
        <f t="shared" si="2"/>
        <v>4</v>
      </c>
      <c r="AC11" s="23">
        <f t="shared" si="3"/>
        <v>4</v>
      </c>
      <c r="AD11" s="23">
        <f t="shared" si="4"/>
        <v>4</v>
      </c>
      <c r="AE11" s="23">
        <f t="shared" si="5"/>
        <v>2</v>
      </c>
      <c r="AF11" s="37">
        <f t="shared" si="6"/>
        <v>14</v>
      </c>
      <c r="AG11" s="21">
        <v>1</v>
      </c>
      <c r="AH11" s="22">
        <v>0</v>
      </c>
      <c r="AI11" s="21">
        <v>0</v>
      </c>
      <c r="AJ11" s="22">
        <v>1</v>
      </c>
      <c r="AK11" s="21">
        <v>0</v>
      </c>
      <c r="AL11" s="25">
        <v>0</v>
      </c>
      <c r="AM11" s="22">
        <v>0</v>
      </c>
      <c r="AN11" s="18">
        <v>1</v>
      </c>
      <c r="AO11" s="22">
        <v>0</v>
      </c>
      <c r="AP11" s="18">
        <v>1</v>
      </c>
      <c r="AQ11" s="24">
        <v>1</v>
      </c>
      <c r="AR11" s="22">
        <v>1</v>
      </c>
      <c r="AS11" s="21">
        <v>1</v>
      </c>
      <c r="AT11" s="22">
        <v>0</v>
      </c>
      <c r="AU11" s="21">
        <v>1</v>
      </c>
      <c r="AV11" s="25">
        <v>1</v>
      </c>
      <c r="AW11" s="22">
        <v>0</v>
      </c>
      <c r="AX11" s="18">
        <v>1</v>
      </c>
      <c r="AY11" s="22">
        <v>1</v>
      </c>
      <c r="AZ11" s="18">
        <v>1</v>
      </c>
      <c r="BA11" s="39">
        <f t="shared" si="7"/>
        <v>2</v>
      </c>
      <c r="BB11" s="23">
        <f t="shared" si="8"/>
        <v>2</v>
      </c>
      <c r="BC11" s="23">
        <f t="shared" si="9"/>
        <v>4</v>
      </c>
      <c r="BD11" s="23">
        <f t="shared" si="10"/>
        <v>4</v>
      </c>
      <c r="BE11" s="37">
        <f t="shared" si="11"/>
        <v>12</v>
      </c>
    </row>
    <row r="12" spans="1:57" ht="15">
      <c r="A12" s="34">
        <v>7</v>
      </c>
      <c r="B12" s="14" t="s">
        <v>11</v>
      </c>
      <c r="C12" s="14" t="s">
        <v>12</v>
      </c>
      <c r="D12" s="14" t="s">
        <v>13</v>
      </c>
      <c r="E12" s="10">
        <f t="shared" si="0"/>
        <v>26</v>
      </c>
      <c r="F12" s="11">
        <f t="shared" si="1"/>
        <v>0.9285714285714286</v>
      </c>
      <c r="G12" s="2"/>
      <c r="H12" s="7">
        <v>0</v>
      </c>
      <c r="I12" s="8">
        <v>1</v>
      </c>
      <c r="J12" s="7">
        <v>0</v>
      </c>
      <c r="K12" s="8">
        <v>1</v>
      </c>
      <c r="L12" s="7">
        <v>1</v>
      </c>
      <c r="M12" s="25">
        <v>0</v>
      </c>
      <c r="N12" s="22">
        <v>0</v>
      </c>
      <c r="O12" s="18">
        <v>1</v>
      </c>
      <c r="P12" s="22">
        <v>1</v>
      </c>
      <c r="Q12" s="18">
        <v>0</v>
      </c>
      <c r="R12" s="9">
        <v>1</v>
      </c>
      <c r="S12" s="8">
        <v>0</v>
      </c>
      <c r="T12" s="7">
        <v>0</v>
      </c>
      <c r="U12" s="8">
        <v>0</v>
      </c>
      <c r="V12" s="7">
        <v>0</v>
      </c>
      <c r="W12" s="25">
        <v>1</v>
      </c>
      <c r="X12" s="22">
        <v>1</v>
      </c>
      <c r="Y12" s="18">
        <v>1</v>
      </c>
      <c r="Z12" s="22">
        <v>1</v>
      </c>
      <c r="AA12" s="18">
        <v>1</v>
      </c>
      <c r="AB12" s="39">
        <f t="shared" si="2"/>
        <v>3</v>
      </c>
      <c r="AC12" s="23">
        <f t="shared" si="3"/>
        <v>2</v>
      </c>
      <c r="AD12" s="23">
        <f t="shared" si="4"/>
        <v>1</v>
      </c>
      <c r="AE12" s="23">
        <f t="shared" si="5"/>
        <v>5</v>
      </c>
      <c r="AF12" s="37">
        <f t="shared" si="6"/>
        <v>11</v>
      </c>
      <c r="AG12" s="21">
        <v>1</v>
      </c>
      <c r="AH12" s="22">
        <v>1</v>
      </c>
      <c r="AI12" s="21">
        <v>0</v>
      </c>
      <c r="AJ12" s="22">
        <v>1</v>
      </c>
      <c r="AK12" s="21">
        <v>1</v>
      </c>
      <c r="AL12" s="25">
        <v>0</v>
      </c>
      <c r="AM12" s="22">
        <v>1</v>
      </c>
      <c r="AN12" s="18">
        <v>1</v>
      </c>
      <c r="AO12" s="22">
        <v>0</v>
      </c>
      <c r="AP12" s="18">
        <v>1</v>
      </c>
      <c r="AQ12" s="24">
        <v>1</v>
      </c>
      <c r="AR12" s="22">
        <v>1</v>
      </c>
      <c r="AS12" s="21">
        <v>0</v>
      </c>
      <c r="AT12" s="22">
        <v>0</v>
      </c>
      <c r="AU12" s="21">
        <v>1</v>
      </c>
      <c r="AV12" s="25">
        <v>1</v>
      </c>
      <c r="AW12" s="22">
        <v>1</v>
      </c>
      <c r="AX12" s="18">
        <v>1</v>
      </c>
      <c r="AY12" s="22">
        <v>1</v>
      </c>
      <c r="AZ12" s="18">
        <v>1</v>
      </c>
      <c r="BA12" s="39">
        <f t="shared" si="7"/>
        <v>4</v>
      </c>
      <c r="BB12" s="23">
        <f t="shared" si="8"/>
        <v>3</v>
      </c>
      <c r="BC12" s="23">
        <f t="shared" si="9"/>
        <v>3</v>
      </c>
      <c r="BD12" s="23">
        <f t="shared" si="10"/>
        <v>5</v>
      </c>
      <c r="BE12" s="37">
        <f t="shared" si="11"/>
        <v>15</v>
      </c>
    </row>
    <row r="13" spans="1:57" ht="15">
      <c r="A13" s="34">
        <v>8</v>
      </c>
      <c r="B13" s="14" t="s">
        <v>41</v>
      </c>
      <c r="C13" s="14" t="s">
        <v>42</v>
      </c>
      <c r="D13" s="14" t="s">
        <v>43</v>
      </c>
      <c r="E13" s="10">
        <f t="shared" si="0"/>
        <v>26</v>
      </c>
      <c r="F13" s="11">
        <f t="shared" si="1"/>
        <v>0.9285714285714286</v>
      </c>
      <c r="G13" s="2"/>
      <c r="H13" s="7">
        <v>0</v>
      </c>
      <c r="I13" s="8">
        <v>0</v>
      </c>
      <c r="J13" s="7">
        <v>0</v>
      </c>
      <c r="K13" s="8">
        <v>0</v>
      </c>
      <c r="L13" s="7">
        <v>1</v>
      </c>
      <c r="M13" s="25">
        <v>0</v>
      </c>
      <c r="N13" s="22">
        <v>1</v>
      </c>
      <c r="O13" s="18">
        <v>1</v>
      </c>
      <c r="P13" s="22">
        <v>1</v>
      </c>
      <c r="Q13" s="18">
        <v>1</v>
      </c>
      <c r="R13" s="9">
        <v>0</v>
      </c>
      <c r="S13" s="8">
        <v>1</v>
      </c>
      <c r="T13" s="7">
        <v>1</v>
      </c>
      <c r="U13" s="8">
        <v>1</v>
      </c>
      <c r="V13" s="7">
        <v>0</v>
      </c>
      <c r="W13" s="25">
        <v>1</v>
      </c>
      <c r="X13" s="22">
        <v>1</v>
      </c>
      <c r="Y13" s="18">
        <v>0</v>
      </c>
      <c r="Z13" s="22">
        <v>0</v>
      </c>
      <c r="AA13" s="18">
        <v>1</v>
      </c>
      <c r="AB13" s="39">
        <f t="shared" si="2"/>
        <v>1</v>
      </c>
      <c r="AC13" s="23">
        <f t="shared" si="3"/>
        <v>4</v>
      </c>
      <c r="AD13" s="23">
        <f t="shared" si="4"/>
        <v>3</v>
      </c>
      <c r="AE13" s="23">
        <f t="shared" si="5"/>
        <v>3</v>
      </c>
      <c r="AF13" s="37">
        <f t="shared" si="6"/>
        <v>11</v>
      </c>
      <c r="AG13" s="21">
        <v>0</v>
      </c>
      <c r="AH13" s="22">
        <v>1</v>
      </c>
      <c r="AI13" s="21">
        <v>1</v>
      </c>
      <c r="AJ13" s="22">
        <v>0</v>
      </c>
      <c r="AK13" s="21">
        <v>1</v>
      </c>
      <c r="AL13" s="25">
        <v>1</v>
      </c>
      <c r="AM13" s="22">
        <v>1</v>
      </c>
      <c r="AN13" s="18">
        <v>1</v>
      </c>
      <c r="AO13" s="22">
        <v>1</v>
      </c>
      <c r="AP13" s="18">
        <v>1</v>
      </c>
      <c r="AQ13" s="24">
        <v>1</v>
      </c>
      <c r="AR13" s="22">
        <v>1</v>
      </c>
      <c r="AS13" s="21">
        <v>1</v>
      </c>
      <c r="AT13" s="22">
        <v>0</v>
      </c>
      <c r="AU13" s="21">
        <v>0</v>
      </c>
      <c r="AV13" s="25">
        <v>1</v>
      </c>
      <c r="AW13" s="22">
        <v>1</v>
      </c>
      <c r="AX13" s="18">
        <v>1</v>
      </c>
      <c r="AY13" s="22">
        <v>1</v>
      </c>
      <c r="AZ13" s="18">
        <v>0</v>
      </c>
      <c r="BA13" s="39">
        <f t="shared" si="7"/>
        <v>3</v>
      </c>
      <c r="BB13" s="23">
        <f t="shared" si="8"/>
        <v>5</v>
      </c>
      <c r="BC13" s="23">
        <f t="shared" si="9"/>
        <v>3</v>
      </c>
      <c r="BD13" s="23">
        <f t="shared" si="10"/>
        <v>4</v>
      </c>
      <c r="BE13" s="37">
        <f t="shared" si="11"/>
        <v>15</v>
      </c>
    </row>
    <row r="14" spans="1:57" ht="15">
      <c r="A14" s="34">
        <v>9</v>
      </c>
      <c r="B14" s="14" t="s">
        <v>38</v>
      </c>
      <c r="C14" s="14" t="s">
        <v>39</v>
      </c>
      <c r="D14" s="14" t="s">
        <v>40</v>
      </c>
      <c r="E14" s="10">
        <f t="shared" si="0"/>
        <v>23</v>
      </c>
      <c r="F14" s="11">
        <f t="shared" si="1"/>
        <v>0.8214285714285714</v>
      </c>
      <c r="G14" s="17"/>
      <c r="H14" s="21">
        <v>0</v>
      </c>
      <c r="I14" s="22">
        <v>1</v>
      </c>
      <c r="J14" s="21">
        <v>1</v>
      </c>
      <c r="K14" s="22">
        <v>0</v>
      </c>
      <c r="L14" s="21">
        <v>0</v>
      </c>
      <c r="M14" s="25">
        <v>0</v>
      </c>
      <c r="N14" s="22">
        <v>1</v>
      </c>
      <c r="O14" s="18">
        <v>0</v>
      </c>
      <c r="P14" s="22">
        <v>1</v>
      </c>
      <c r="Q14" s="18">
        <v>0</v>
      </c>
      <c r="R14" s="24">
        <v>0</v>
      </c>
      <c r="S14" s="22">
        <v>1</v>
      </c>
      <c r="T14" s="21">
        <v>1</v>
      </c>
      <c r="U14" s="22">
        <v>0</v>
      </c>
      <c r="V14" s="21">
        <v>1</v>
      </c>
      <c r="W14" s="25">
        <v>1</v>
      </c>
      <c r="X14" s="22">
        <v>1</v>
      </c>
      <c r="Y14" s="18">
        <v>0</v>
      </c>
      <c r="Z14" s="22">
        <v>1</v>
      </c>
      <c r="AA14" s="18">
        <v>1</v>
      </c>
      <c r="AB14" s="39">
        <f t="shared" si="2"/>
        <v>2</v>
      </c>
      <c r="AC14" s="23">
        <f t="shared" si="3"/>
        <v>2</v>
      </c>
      <c r="AD14" s="23">
        <f t="shared" si="4"/>
        <v>3</v>
      </c>
      <c r="AE14" s="23">
        <f t="shared" si="5"/>
        <v>4</v>
      </c>
      <c r="AF14" s="37">
        <f t="shared" si="6"/>
        <v>11</v>
      </c>
      <c r="AG14" s="21">
        <v>1</v>
      </c>
      <c r="AH14" s="22">
        <v>1</v>
      </c>
      <c r="AI14" s="21">
        <v>1</v>
      </c>
      <c r="AJ14" s="22">
        <v>1</v>
      </c>
      <c r="AK14" s="21">
        <v>0</v>
      </c>
      <c r="AL14" s="25">
        <v>1</v>
      </c>
      <c r="AM14" s="22">
        <v>1</v>
      </c>
      <c r="AN14" s="18">
        <v>1</v>
      </c>
      <c r="AO14" s="22">
        <v>0</v>
      </c>
      <c r="AP14" s="18">
        <v>1</v>
      </c>
      <c r="AQ14" s="24">
        <v>0</v>
      </c>
      <c r="AR14" s="22">
        <v>1</v>
      </c>
      <c r="AS14" s="21">
        <v>0</v>
      </c>
      <c r="AT14" s="22">
        <v>0</v>
      </c>
      <c r="AU14" s="21">
        <v>1</v>
      </c>
      <c r="AV14" s="25">
        <v>1</v>
      </c>
      <c r="AW14" s="22">
        <v>0</v>
      </c>
      <c r="AX14" s="18">
        <v>1</v>
      </c>
      <c r="AY14" s="22">
        <v>0</v>
      </c>
      <c r="AZ14" s="18">
        <v>0</v>
      </c>
      <c r="BA14" s="39">
        <f t="shared" si="7"/>
        <v>4</v>
      </c>
      <c r="BB14" s="23">
        <f t="shared" si="8"/>
        <v>4</v>
      </c>
      <c r="BC14" s="23">
        <f t="shared" si="9"/>
        <v>2</v>
      </c>
      <c r="BD14" s="23">
        <f t="shared" si="10"/>
        <v>2</v>
      </c>
      <c r="BE14" s="37">
        <f t="shared" si="11"/>
        <v>12</v>
      </c>
    </row>
    <row r="15" spans="1:57" ht="15">
      <c r="A15" s="34">
        <v>10</v>
      </c>
      <c r="B15" s="14" t="s">
        <v>19</v>
      </c>
      <c r="C15" s="14" t="s">
        <v>20</v>
      </c>
      <c r="D15" s="14" t="s">
        <v>21</v>
      </c>
      <c r="E15" s="10">
        <f t="shared" si="0"/>
        <v>20</v>
      </c>
      <c r="F15" s="11">
        <f t="shared" si="1"/>
        <v>0.7142857142857143</v>
      </c>
      <c r="G15" s="2"/>
      <c r="H15" s="7">
        <v>1</v>
      </c>
      <c r="I15" s="8">
        <v>0</v>
      </c>
      <c r="J15" s="7">
        <v>1</v>
      </c>
      <c r="K15" s="8">
        <v>1</v>
      </c>
      <c r="L15" s="7">
        <v>1</v>
      </c>
      <c r="M15" s="25">
        <v>0</v>
      </c>
      <c r="N15" s="22">
        <v>1</v>
      </c>
      <c r="O15" s="18">
        <v>0</v>
      </c>
      <c r="P15" s="22">
        <v>0</v>
      </c>
      <c r="Q15" s="18">
        <v>1</v>
      </c>
      <c r="R15" s="9">
        <v>0</v>
      </c>
      <c r="S15" s="8">
        <v>1</v>
      </c>
      <c r="T15" s="7">
        <v>0</v>
      </c>
      <c r="U15" s="8">
        <v>0</v>
      </c>
      <c r="V15" s="7">
        <v>0</v>
      </c>
      <c r="W15" s="25">
        <v>1</v>
      </c>
      <c r="X15" s="22">
        <v>1</v>
      </c>
      <c r="Y15" s="18">
        <v>0</v>
      </c>
      <c r="Z15" s="22">
        <v>1</v>
      </c>
      <c r="AA15" s="18">
        <v>0</v>
      </c>
      <c r="AB15" s="39">
        <f t="shared" si="2"/>
        <v>4</v>
      </c>
      <c r="AC15" s="23">
        <f t="shared" si="3"/>
        <v>2</v>
      </c>
      <c r="AD15" s="23">
        <f t="shared" si="4"/>
        <v>1</v>
      </c>
      <c r="AE15" s="23">
        <f t="shared" si="5"/>
        <v>3</v>
      </c>
      <c r="AF15" s="37">
        <f t="shared" si="6"/>
        <v>10</v>
      </c>
      <c r="AG15" s="21">
        <v>1</v>
      </c>
      <c r="AH15" s="22">
        <v>0</v>
      </c>
      <c r="AI15" s="21">
        <v>1</v>
      </c>
      <c r="AJ15" s="22">
        <v>0</v>
      </c>
      <c r="AK15" s="21">
        <v>1</v>
      </c>
      <c r="AL15" s="25">
        <v>0</v>
      </c>
      <c r="AM15" s="22">
        <v>0</v>
      </c>
      <c r="AN15" s="18">
        <v>1</v>
      </c>
      <c r="AO15" s="22">
        <v>0</v>
      </c>
      <c r="AP15" s="18">
        <v>0</v>
      </c>
      <c r="AQ15" s="24">
        <v>1</v>
      </c>
      <c r="AR15" s="22">
        <v>1</v>
      </c>
      <c r="AS15" s="21">
        <v>0</v>
      </c>
      <c r="AT15" s="22">
        <v>0</v>
      </c>
      <c r="AU15" s="21">
        <v>1</v>
      </c>
      <c r="AV15" s="25">
        <v>0</v>
      </c>
      <c r="AW15" s="22">
        <v>1</v>
      </c>
      <c r="AX15" s="18">
        <v>1</v>
      </c>
      <c r="AY15" s="22">
        <v>1</v>
      </c>
      <c r="AZ15" s="18">
        <v>0</v>
      </c>
      <c r="BA15" s="39">
        <f t="shared" si="7"/>
        <v>3</v>
      </c>
      <c r="BB15" s="23">
        <f t="shared" si="8"/>
        <v>1</v>
      </c>
      <c r="BC15" s="23">
        <f t="shared" si="9"/>
        <v>3</v>
      </c>
      <c r="BD15" s="23">
        <f t="shared" si="10"/>
        <v>3</v>
      </c>
      <c r="BE15" s="37">
        <f t="shared" si="11"/>
        <v>10</v>
      </c>
    </row>
    <row r="16" spans="1:57" ht="15">
      <c r="A16" s="34">
        <v>11</v>
      </c>
      <c r="B16" s="14" t="s">
        <v>17</v>
      </c>
      <c r="C16" s="14" t="s">
        <v>23</v>
      </c>
      <c r="D16" s="14" t="s">
        <v>24</v>
      </c>
      <c r="E16" s="10">
        <f t="shared" si="0"/>
        <v>20</v>
      </c>
      <c r="F16" s="11">
        <f t="shared" si="1"/>
        <v>0.7142857142857143</v>
      </c>
      <c r="G16" s="2"/>
      <c r="H16" s="7">
        <v>1</v>
      </c>
      <c r="I16" s="8">
        <v>0</v>
      </c>
      <c r="J16" s="7">
        <v>1</v>
      </c>
      <c r="K16" s="8">
        <v>1</v>
      </c>
      <c r="L16" s="7">
        <v>1</v>
      </c>
      <c r="M16" s="25">
        <v>0</v>
      </c>
      <c r="N16" s="22">
        <v>0</v>
      </c>
      <c r="O16" s="18">
        <v>1</v>
      </c>
      <c r="P16" s="22">
        <v>1</v>
      </c>
      <c r="Q16" s="18">
        <v>1</v>
      </c>
      <c r="R16" s="9">
        <v>1</v>
      </c>
      <c r="S16" s="8">
        <v>0</v>
      </c>
      <c r="T16" s="7">
        <v>1</v>
      </c>
      <c r="U16" s="8">
        <v>1</v>
      </c>
      <c r="V16" s="7">
        <v>0</v>
      </c>
      <c r="W16" s="25">
        <v>0</v>
      </c>
      <c r="X16" s="22">
        <v>0</v>
      </c>
      <c r="Y16" s="18">
        <v>0</v>
      </c>
      <c r="Z16" s="22">
        <v>0</v>
      </c>
      <c r="AA16" s="18">
        <v>0</v>
      </c>
      <c r="AB16" s="39">
        <f t="shared" si="2"/>
        <v>4</v>
      </c>
      <c r="AC16" s="23">
        <f t="shared" si="3"/>
        <v>3</v>
      </c>
      <c r="AD16" s="23">
        <f t="shared" si="4"/>
        <v>3</v>
      </c>
      <c r="AE16" s="23">
        <f t="shared" si="5"/>
        <v>0</v>
      </c>
      <c r="AF16" s="37">
        <f t="shared" si="6"/>
        <v>10</v>
      </c>
      <c r="AG16" s="21">
        <v>1</v>
      </c>
      <c r="AH16" s="22">
        <v>0</v>
      </c>
      <c r="AI16" s="21">
        <v>1</v>
      </c>
      <c r="AJ16" s="22">
        <v>1</v>
      </c>
      <c r="AK16" s="21">
        <v>1</v>
      </c>
      <c r="AL16" s="25">
        <v>0</v>
      </c>
      <c r="AM16" s="22">
        <v>1</v>
      </c>
      <c r="AN16" s="18">
        <v>1</v>
      </c>
      <c r="AO16" s="22">
        <v>0</v>
      </c>
      <c r="AP16" s="18">
        <v>1</v>
      </c>
      <c r="AQ16" s="24">
        <v>0</v>
      </c>
      <c r="AR16" s="22">
        <v>0</v>
      </c>
      <c r="AS16" s="21">
        <v>1</v>
      </c>
      <c r="AT16" s="22">
        <v>0</v>
      </c>
      <c r="AU16" s="21">
        <v>0</v>
      </c>
      <c r="AV16" s="25">
        <v>1</v>
      </c>
      <c r="AW16" s="22">
        <v>1</v>
      </c>
      <c r="AX16" s="18">
        <v>0</v>
      </c>
      <c r="AY16" s="22">
        <v>0</v>
      </c>
      <c r="AZ16" s="18">
        <v>0</v>
      </c>
      <c r="BA16" s="39">
        <f t="shared" si="7"/>
        <v>4</v>
      </c>
      <c r="BB16" s="23">
        <f t="shared" si="8"/>
        <v>3</v>
      </c>
      <c r="BC16" s="23">
        <f t="shared" si="9"/>
        <v>1</v>
      </c>
      <c r="BD16" s="23">
        <f t="shared" si="10"/>
        <v>2</v>
      </c>
      <c r="BE16" s="37">
        <f t="shared" si="11"/>
        <v>10</v>
      </c>
    </row>
    <row r="17" spans="1:57" ht="15">
      <c r="A17" s="34">
        <v>12</v>
      </c>
      <c r="B17" s="14" t="s">
        <v>22</v>
      </c>
      <c r="C17" s="14" t="s">
        <v>71</v>
      </c>
      <c r="D17" s="14" t="s">
        <v>72</v>
      </c>
      <c r="E17" s="10">
        <f t="shared" si="0"/>
        <v>17</v>
      </c>
      <c r="F17" s="11">
        <f t="shared" si="1"/>
        <v>0.6071428571428571</v>
      </c>
      <c r="G17" s="2"/>
      <c r="H17" s="7">
        <v>0</v>
      </c>
      <c r="I17" s="8">
        <v>1</v>
      </c>
      <c r="J17" s="7">
        <v>0</v>
      </c>
      <c r="K17" s="8">
        <v>0</v>
      </c>
      <c r="L17" s="7">
        <v>0</v>
      </c>
      <c r="M17" s="25">
        <v>1</v>
      </c>
      <c r="N17" s="22">
        <v>1</v>
      </c>
      <c r="O17" s="18">
        <v>1</v>
      </c>
      <c r="P17" s="22">
        <v>0</v>
      </c>
      <c r="Q17" s="18">
        <v>1</v>
      </c>
      <c r="R17" s="9">
        <v>0</v>
      </c>
      <c r="S17" s="8">
        <v>0</v>
      </c>
      <c r="T17" s="7">
        <v>1</v>
      </c>
      <c r="U17" s="8">
        <v>0</v>
      </c>
      <c r="V17" s="7">
        <v>1</v>
      </c>
      <c r="W17" s="25">
        <v>1</v>
      </c>
      <c r="X17" s="22">
        <v>1</v>
      </c>
      <c r="Y17" s="18">
        <v>0</v>
      </c>
      <c r="Z17" s="22">
        <v>1</v>
      </c>
      <c r="AA17" s="18">
        <v>1</v>
      </c>
      <c r="AB17" s="39">
        <f t="shared" si="2"/>
        <v>1</v>
      </c>
      <c r="AC17" s="23">
        <f t="shared" si="3"/>
        <v>4</v>
      </c>
      <c r="AD17" s="23">
        <f t="shared" si="4"/>
        <v>2</v>
      </c>
      <c r="AE17" s="23">
        <f t="shared" si="5"/>
        <v>4</v>
      </c>
      <c r="AF17" s="37">
        <f t="shared" si="6"/>
        <v>11</v>
      </c>
      <c r="AG17" s="21">
        <v>0</v>
      </c>
      <c r="AH17" s="22">
        <v>1</v>
      </c>
      <c r="AI17" s="21">
        <v>1</v>
      </c>
      <c r="AJ17" s="22">
        <v>0</v>
      </c>
      <c r="AK17" s="21">
        <v>1</v>
      </c>
      <c r="AL17" s="25">
        <v>1</v>
      </c>
      <c r="AM17" s="22">
        <v>0</v>
      </c>
      <c r="AN17" s="18">
        <v>0</v>
      </c>
      <c r="AO17" s="22">
        <v>0</v>
      </c>
      <c r="AP17" s="18">
        <v>0</v>
      </c>
      <c r="AQ17" s="24">
        <v>0</v>
      </c>
      <c r="AR17" s="22">
        <v>1</v>
      </c>
      <c r="AS17" s="21">
        <v>0</v>
      </c>
      <c r="AT17" s="22">
        <v>0</v>
      </c>
      <c r="AU17" s="21">
        <v>1</v>
      </c>
      <c r="AV17" s="25">
        <v>0</v>
      </c>
      <c r="AW17" s="22">
        <v>0</v>
      </c>
      <c r="AX17" s="18">
        <v>0</v>
      </c>
      <c r="AY17" s="22">
        <v>0</v>
      </c>
      <c r="AZ17" s="18">
        <v>0</v>
      </c>
      <c r="BA17" s="39">
        <f t="shared" si="7"/>
        <v>3</v>
      </c>
      <c r="BB17" s="23">
        <f t="shared" si="8"/>
        <v>1</v>
      </c>
      <c r="BC17" s="23">
        <f t="shared" si="9"/>
        <v>2</v>
      </c>
      <c r="BD17" s="23">
        <f t="shared" si="10"/>
        <v>0</v>
      </c>
      <c r="BE17" s="37">
        <f t="shared" si="11"/>
        <v>6</v>
      </c>
    </row>
    <row r="18" spans="1:57" ht="15">
      <c r="A18" s="34">
        <v>13</v>
      </c>
      <c r="B18" s="14" t="s">
        <v>16</v>
      </c>
      <c r="C18" s="14" t="s">
        <v>45</v>
      </c>
      <c r="D18" s="14" t="s">
        <v>46</v>
      </c>
      <c r="E18" s="10">
        <f t="shared" si="0"/>
        <v>16</v>
      </c>
      <c r="F18" s="11">
        <f t="shared" si="1"/>
        <v>0.5714285714285714</v>
      </c>
      <c r="G18" s="2"/>
      <c r="H18" s="7">
        <v>0</v>
      </c>
      <c r="I18" s="8">
        <v>1</v>
      </c>
      <c r="J18" s="7">
        <v>1</v>
      </c>
      <c r="K18" s="8">
        <v>1</v>
      </c>
      <c r="L18" s="7">
        <v>1</v>
      </c>
      <c r="M18" s="25">
        <v>1</v>
      </c>
      <c r="N18" s="22">
        <v>0</v>
      </c>
      <c r="O18" s="18">
        <v>1</v>
      </c>
      <c r="P18" s="22">
        <v>0</v>
      </c>
      <c r="Q18" s="18">
        <v>1</v>
      </c>
      <c r="R18" s="9">
        <v>0</v>
      </c>
      <c r="S18" s="8">
        <v>1</v>
      </c>
      <c r="T18" s="7">
        <v>1</v>
      </c>
      <c r="U18" s="8">
        <v>0</v>
      </c>
      <c r="V18" s="7">
        <v>0</v>
      </c>
      <c r="W18" s="25">
        <v>0</v>
      </c>
      <c r="X18" s="22">
        <v>1</v>
      </c>
      <c r="Y18" s="18">
        <v>0</v>
      </c>
      <c r="Z18" s="22">
        <v>1</v>
      </c>
      <c r="AA18" s="18">
        <v>0</v>
      </c>
      <c r="AB18" s="39">
        <f t="shared" si="2"/>
        <v>4</v>
      </c>
      <c r="AC18" s="23">
        <f t="shared" si="3"/>
        <v>3</v>
      </c>
      <c r="AD18" s="23">
        <f t="shared" si="4"/>
        <v>2</v>
      </c>
      <c r="AE18" s="23">
        <f t="shared" si="5"/>
        <v>2</v>
      </c>
      <c r="AF18" s="37">
        <f t="shared" si="6"/>
        <v>11</v>
      </c>
      <c r="AG18" s="21">
        <v>0</v>
      </c>
      <c r="AH18" s="22">
        <v>0</v>
      </c>
      <c r="AI18" s="21">
        <v>1</v>
      </c>
      <c r="AJ18" s="22">
        <v>0</v>
      </c>
      <c r="AK18" s="21">
        <v>0</v>
      </c>
      <c r="AL18" s="25">
        <v>1</v>
      </c>
      <c r="AM18" s="22">
        <v>0</v>
      </c>
      <c r="AN18" s="18">
        <v>1</v>
      </c>
      <c r="AO18" s="22">
        <v>1</v>
      </c>
      <c r="AP18" s="18">
        <v>0</v>
      </c>
      <c r="AQ18" s="24">
        <v>0</v>
      </c>
      <c r="AR18" s="22">
        <v>0</v>
      </c>
      <c r="AS18" s="21">
        <v>0</v>
      </c>
      <c r="AT18" s="22">
        <v>0</v>
      </c>
      <c r="AU18" s="21">
        <v>0</v>
      </c>
      <c r="AV18" s="25">
        <v>0</v>
      </c>
      <c r="AW18" s="22">
        <v>0</v>
      </c>
      <c r="AX18" s="18">
        <v>0</v>
      </c>
      <c r="AY18" s="22">
        <v>0</v>
      </c>
      <c r="AZ18" s="18">
        <v>1</v>
      </c>
      <c r="BA18" s="39">
        <f t="shared" si="7"/>
        <v>1</v>
      </c>
      <c r="BB18" s="23">
        <f t="shared" si="8"/>
        <v>3</v>
      </c>
      <c r="BC18" s="23">
        <f t="shared" si="9"/>
        <v>0</v>
      </c>
      <c r="BD18" s="23">
        <f t="shared" si="10"/>
        <v>1</v>
      </c>
      <c r="BE18" s="37">
        <f t="shared" si="11"/>
        <v>5</v>
      </c>
    </row>
    <row r="19" spans="1:57" ht="15">
      <c r="A19" s="34">
        <v>14</v>
      </c>
      <c r="B19" s="14" t="s">
        <v>18</v>
      </c>
      <c r="C19" s="14" t="s">
        <v>27</v>
      </c>
      <c r="D19" s="14" t="s">
        <v>76</v>
      </c>
      <c r="E19" s="10">
        <f t="shared" si="0"/>
        <v>15</v>
      </c>
      <c r="F19" s="11">
        <f t="shared" si="1"/>
        <v>0.5357142857142857</v>
      </c>
      <c r="G19" s="2"/>
      <c r="H19" s="7">
        <v>1</v>
      </c>
      <c r="I19" s="8">
        <v>1</v>
      </c>
      <c r="J19" s="7">
        <v>0</v>
      </c>
      <c r="K19" s="8">
        <v>1</v>
      </c>
      <c r="L19" s="7">
        <v>1</v>
      </c>
      <c r="M19" s="25">
        <v>1</v>
      </c>
      <c r="N19" s="22">
        <v>0</v>
      </c>
      <c r="O19" s="18">
        <v>0</v>
      </c>
      <c r="P19" s="22">
        <v>0</v>
      </c>
      <c r="Q19" s="18">
        <v>1</v>
      </c>
      <c r="R19" s="9">
        <v>0</v>
      </c>
      <c r="S19" s="8">
        <v>1</v>
      </c>
      <c r="T19" s="7">
        <v>0</v>
      </c>
      <c r="U19" s="8">
        <v>0</v>
      </c>
      <c r="V19" s="7">
        <v>0</v>
      </c>
      <c r="W19" s="25">
        <v>0</v>
      </c>
      <c r="X19" s="22">
        <v>1</v>
      </c>
      <c r="Y19" s="18">
        <v>1</v>
      </c>
      <c r="Z19" s="22">
        <v>0</v>
      </c>
      <c r="AA19" s="18">
        <v>0</v>
      </c>
      <c r="AB19" s="39">
        <f t="shared" si="2"/>
        <v>4</v>
      </c>
      <c r="AC19" s="23">
        <f t="shared" si="3"/>
        <v>2</v>
      </c>
      <c r="AD19" s="23">
        <f t="shared" si="4"/>
        <v>1</v>
      </c>
      <c r="AE19" s="23">
        <f t="shared" si="5"/>
        <v>2</v>
      </c>
      <c r="AF19" s="37">
        <f t="shared" si="6"/>
        <v>9</v>
      </c>
      <c r="AG19" s="21">
        <v>0</v>
      </c>
      <c r="AH19" s="22">
        <v>0</v>
      </c>
      <c r="AI19" s="21">
        <v>0</v>
      </c>
      <c r="AJ19" s="22">
        <v>1</v>
      </c>
      <c r="AK19" s="21">
        <v>0</v>
      </c>
      <c r="AL19" s="25">
        <v>0</v>
      </c>
      <c r="AM19" s="22">
        <v>0</v>
      </c>
      <c r="AN19" s="18">
        <v>1</v>
      </c>
      <c r="AO19" s="22">
        <v>1</v>
      </c>
      <c r="AP19" s="18">
        <v>1</v>
      </c>
      <c r="AQ19" s="24">
        <v>0</v>
      </c>
      <c r="AR19" s="22">
        <v>0</v>
      </c>
      <c r="AS19" s="21">
        <v>0</v>
      </c>
      <c r="AT19" s="22">
        <v>0</v>
      </c>
      <c r="AU19" s="21">
        <v>0</v>
      </c>
      <c r="AV19" s="25">
        <v>1</v>
      </c>
      <c r="AW19" s="22">
        <v>0</v>
      </c>
      <c r="AX19" s="18">
        <v>0</v>
      </c>
      <c r="AY19" s="22">
        <v>1</v>
      </c>
      <c r="AZ19" s="18">
        <v>0</v>
      </c>
      <c r="BA19" s="39">
        <f t="shared" si="7"/>
        <v>1</v>
      </c>
      <c r="BB19" s="23">
        <f t="shared" si="8"/>
        <v>3</v>
      </c>
      <c r="BC19" s="23">
        <f t="shared" si="9"/>
        <v>0</v>
      </c>
      <c r="BD19" s="23">
        <f t="shared" si="10"/>
        <v>2</v>
      </c>
      <c r="BE19" s="37">
        <f t="shared" si="11"/>
        <v>6</v>
      </c>
    </row>
    <row r="20" spans="1:57" ht="15">
      <c r="A20" s="34">
        <v>15</v>
      </c>
      <c r="B20" s="14" t="s">
        <v>73</v>
      </c>
      <c r="C20" s="14" t="s">
        <v>50</v>
      </c>
      <c r="D20" s="14" t="s">
        <v>51</v>
      </c>
      <c r="E20" s="10">
        <f t="shared" si="0"/>
        <v>15</v>
      </c>
      <c r="F20" s="11">
        <f t="shared" si="1"/>
        <v>0.5357142857142857</v>
      </c>
      <c r="G20" s="2"/>
      <c r="H20" s="7">
        <v>0</v>
      </c>
      <c r="I20" s="8">
        <v>0</v>
      </c>
      <c r="J20" s="7">
        <v>0</v>
      </c>
      <c r="K20" s="8">
        <v>1</v>
      </c>
      <c r="L20" s="7">
        <v>1</v>
      </c>
      <c r="M20" s="25">
        <v>1</v>
      </c>
      <c r="N20" s="22">
        <v>0</v>
      </c>
      <c r="O20" s="18">
        <v>0</v>
      </c>
      <c r="P20" s="22">
        <v>1</v>
      </c>
      <c r="Q20" s="18">
        <v>1</v>
      </c>
      <c r="R20" s="9">
        <v>0</v>
      </c>
      <c r="S20" s="8">
        <v>0</v>
      </c>
      <c r="T20" s="7">
        <v>0</v>
      </c>
      <c r="U20" s="8">
        <v>1</v>
      </c>
      <c r="V20" s="7">
        <v>0</v>
      </c>
      <c r="W20" s="25">
        <v>0</v>
      </c>
      <c r="X20" s="22">
        <v>0</v>
      </c>
      <c r="Y20" s="18">
        <v>0</v>
      </c>
      <c r="Z20" s="22">
        <v>1</v>
      </c>
      <c r="AA20" s="18">
        <v>0</v>
      </c>
      <c r="AB20" s="39">
        <f t="shared" si="2"/>
        <v>2</v>
      </c>
      <c r="AC20" s="23">
        <f t="shared" si="3"/>
        <v>3</v>
      </c>
      <c r="AD20" s="23">
        <f t="shared" si="4"/>
        <v>1</v>
      </c>
      <c r="AE20" s="23">
        <f t="shared" si="5"/>
        <v>1</v>
      </c>
      <c r="AF20" s="37">
        <f t="shared" si="6"/>
        <v>7</v>
      </c>
      <c r="AG20" s="21">
        <v>0</v>
      </c>
      <c r="AH20" s="22">
        <v>0</v>
      </c>
      <c r="AI20" s="21">
        <v>1</v>
      </c>
      <c r="AJ20" s="22">
        <v>0</v>
      </c>
      <c r="AK20" s="21">
        <v>0</v>
      </c>
      <c r="AL20" s="25">
        <v>0</v>
      </c>
      <c r="AM20" s="22">
        <v>0</v>
      </c>
      <c r="AN20" s="18">
        <v>1</v>
      </c>
      <c r="AO20" s="22">
        <v>1</v>
      </c>
      <c r="AP20" s="18">
        <v>0</v>
      </c>
      <c r="AQ20" s="24">
        <v>1</v>
      </c>
      <c r="AR20" s="22">
        <v>0</v>
      </c>
      <c r="AS20" s="21">
        <v>1</v>
      </c>
      <c r="AT20" s="22">
        <v>0</v>
      </c>
      <c r="AU20" s="21">
        <v>1</v>
      </c>
      <c r="AV20" s="25">
        <v>1</v>
      </c>
      <c r="AW20" s="22">
        <v>0</v>
      </c>
      <c r="AX20" s="18">
        <v>0</v>
      </c>
      <c r="AY20" s="22">
        <v>1</v>
      </c>
      <c r="AZ20" s="18">
        <v>0</v>
      </c>
      <c r="BA20" s="39">
        <f t="shared" si="7"/>
        <v>1</v>
      </c>
      <c r="BB20" s="23">
        <f t="shared" si="8"/>
        <v>2</v>
      </c>
      <c r="BC20" s="23">
        <f t="shared" si="9"/>
        <v>3</v>
      </c>
      <c r="BD20" s="23">
        <f t="shared" si="10"/>
        <v>2</v>
      </c>
      <c r="BE20" s="37">
        <f t="shared" si="11"/>
        <v>8</v>
      </c>
    </row>
    <row r="21" spans="1:57" s="15" customFormat="1" ht="15">
      <c r="A21" s="34">
        <v>16</v>
      </c>
      <c r="B21" s="14" t="s">
        <v>15</v>
      </c>
      <c r="C21" s="14" t="s">
        <v>44</v>
      </c>
      <c r="D21" s="14" t="s">
        <v>74</v>
      </c>
      <c r="E21" s="10">
        <f t="shared" si="0"/>
        <v>11</v>
      </c>
      <c r="F21" s="31">
        <f t="shared" si="1"/>
        <v>0.39285714285714285</v>
      </c>
      <c r="G21" s="17"/>
      <c r="H21" s="21">
        <v>1</v>
      </c>
      <c r="I21" s="22">
        <v>1</v>
      </c>
      <c r="J21" s="21">
        <v>1</v>
      </c>
      <c r="K21" s="22">
        <v>1</v>
      </c>
      <c r="L21" s="21">
        <v>1</v>
      </c>
      <c r="M21" s="25">
        <v>0</v>
      </c>
      <c r="N21" s="22">
        <v>1</v>
      </c>
      <c r="O21" s="18">
        <v>1</v>
      </c>
      <c r="P21" s="22">
        <v>1</v>
      </c>
      <c r="Q21" s="18">
        <v>1</v>
      </c>
      <c r="R21" s="24">
        <v>0</v>
      </c>
      <c r="S21" s="22">
        <v>0</v>
      </c>
      <c r="T21" s="21">
        <v>1</v>
      </c>
      <c r="U21" s="22">
        <v>0</v>
      </c>
      <c r="V21" s="21">
        <v>0</v>
      </c>
      <c r="W21" s="25">
        <v>1</v>
      </c>
      <c r="X21" s="22">
        <v>0</v>
      </c>
      <c r="Y21" s="18">
        <v>0</v>
      </c>
      <c r="Z21" s="22">
        <v>0</v>
      </c>
      <c r="AA21" s="18">
        <v>0</v>
      </c>
      <c r="AB21" s="39">
        <f t="shared" si="2"/>
        <v>5</v>
      </c>
      <c r="AC21" s="23">
        <f t="shared" si="3"/>
        <v>4</v>
      </c>
      <c r="AD21" s="23">
        <f t="shared" si="4"/>
        <v>1</v>
      </c>
      <c r="AE21" s="23">
        <f t="shared" si="5"/>
        <v>1</v>
      </c>
      <c r="AF21" s="37">
        <f t="shared" si="6"/>
        <v>11</v>
      </c>
      <c r="AG21" s="21"/>
      <c r="AH21" s="22"/>
      <c r="AI21" s="21"/>
      <c r="AJ21" s="22"/>
      <c r="AK21" s="21"/>
      <c r="AL21" s="25"/>
      <c r="AM21" s="22"/>
      <c r="AN21" s="18"/>
      <c r="AO21" s="22"/>
      <c r="AP21" s="18"/>
      <c r="AQ21" s="24"/>
      <c r="AR21" s="22"/>
      <c r="AS21" s="21"/>
      <c r="AT21" s="22"/>
      <c r="AU21" s="21"/>
      <c r="AV21" s="25"/>
      <c r="AW21" s="22"/>
      <c r="AX21" s="18"/>
      <c r="AY21" s="22"/>
      <c r="AZ21" s="18"/>
      <c r="BA21" s="39">
        <f t="shared" si="7"/>
        <v>0</v>
      </c>
      <c r="BB21" s="23">
        <f t="shared" si="8"/>
        <v>0</v>
      </c>
      <c r="BC21" s="23">
        <f t="shared" si="9"/>
        <v>0</v>
      </c>
      <c r="BD21" s="23">
        <f t="shared" si="10"/>
        <v>0</v>
      </c>
      <c r="BE21" s="37">
        <f t="shared" si="11"/>
        <v>0</v>
      </c>
    </row>
    <row r="22" spans="8:52" ht="15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5" spans="6:52" ht="15">
      <c r="F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6:52" ht="15">
      <c r="F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6:52" ht="15">
      <c r="F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6:52" ht="15">
      <c r="F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6:52" ht="15">
      <c r="F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6:52" ht="15">
      <c r="F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6:52" ht="15">
      <c r="F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6:52" ht="15">
      <c r="F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6:52" ht="15">
      <c r="F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6:52" ht="15">
      <c r="F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6:52" ht="15">
      <c r="F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6:52" ht="15">
      <c r="F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6:52" ht="15">
      <c r="F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6:52" ht="15">
      <c r="F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6:52" ht="15">
      <c r="F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6:52" ht="15">
      <c r="F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</sheetData>
  <sheetProtection/>
  <mergeCells count="59">
    <mergeCell ref="B4:B5"/>
    <mergeCell ref="C4:C5"/>
    <mergeCell ref="D4:D5"/>
    <mergeCell ref="E4:E5"/>
    <mergeCell ref="G4:G5"/>
    <mergeCell ref="AZ3:AZ5"/>
    <mergeCell ref="AT3:AT5"/>
    <mergeCell ref="AU3:AU5"/>
    <mergeCell ref="AV3:AV5"/>
    <mergeCell ref="AW3:AW5"/>
    <mergeCell ref="AM3:AM5"/>
    <mergeCell ref="AX3:AX5"/>
    <mergeCell ref="AY3:AY5"/>
    <mergeCell ref="AN3:AN5"/>
    <mergeCell ref="AO3:AO5"/>
    <mergeCell ref="AP3:AP5"/>
    <mergeCell ref="AQ3:AQ5"/>
    <mergeCell ref="AR3:AR5"/>
    <mergeCell ref="AS3:AS5"/>
    <mergeCell ref="AG3:AG5"/>
    <mergeCell ref="AH3:AH5"/>
    <mergeCell ref="AI3:AI5"/>
    <mergeCell ref="AJ3:AJ5"/>
    <mergeCell ref="AK3:AK5"/>
    <mergeCell ref="AL3:AL5"/>
    <mergeCell ref="N3:N5"/>
    <mergeCell ref="A2:A3"/>
    <mergeCell ref="B2:E3"/>
    <mergeCell ref="F2:F3"/>
    <mergeCell ref="A4:A5"/>
    <mergeCell ref="AG1:AZ1"/>
    <mergeCell ref="AG2:AK2"/>
    <mergeCell ref="AL2:AP2"/>
    <mergeCell ref="AQ2:AU2"/>
    <mergeCell ref="AV2:AZ2"/>
    <mergeCell ref="H3:H5"/>
    <mergeCell ref="I3:I5"/>
    <mergeCell ref="J3:J5"/>
    <mergeCell ref="K3:K5"/>
    <mergeCell ref="L3:L5"/>
    <mergeCell ref="M3:M5"/>
    <mergeCell ref="P3:P5"/>
    <mergeCell ref="Q3:Q5"/>
    <mergeCell ref="R3:R5"/>
    <mergeCell ref="S3:S5"/>
    <mergeCell ref="Z3:Z5"/>
    <mergeCell ref="R2:V2"/>
    <mergeCell ref="W2:AA2"/>
    <mergeCell ref="Y3:Y5"/>
    <mergeCell ref="AA3:AA5"/>
    <mergeCell ref="H2:L2"/>
    <mergeCell ref="M2:Q2"/>
    <mergeCell ref="H1:AA1"/>
    <mergeCell ref="T3:T5"/>
    <mergeCell ref="U3:U5"/>
    <mergeCell ref="V3:V5"/>
    <mergeCell ref="W3:W5"/>
    <mergeCell ref="X3:X5"/>
    <mergeCell ref="O3:O5"/>
  </mergeCells>
  <printOptions/>
  <pageMargins left="0.7" right="0.7" top="0.75" bottom="0.75" header="0.3" footer="0.3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E36"/>
  <sheetViews>
    <sheetView zoomScalePageLayoutView="0" workbookViewId="0" topLeftCell="A1">
      <selection activeCell="A1" sqref="A1"/>
    </sheetView>
  </sheetViews>
  <sheetFormatPr defaultColWidth="14.140625" defaultRowHeight="15"/>
  <cols>
    <col min="1" max="1" width="10.140625" style="15" customWidth="1"/>
    <col min="2" max="2" width="11.140625" style="15" bestFit="1" customWidth="1"/>
    <col min="3" max="3" width="14.140625" style="15" bestFit="1" customWidth="1"/>
    <col min="4" max="4" width="14.7109375" style="15" bestFit="1" customWidth="1"/>
    <col min="5" max="5" width="8.28125" style="15" bestFit="1" customWidth="1"/>
    <col min="6" max="6" width="14.28125" style="19" customWidth="1"/>
    <col min="7" max="7" width="12.00390625" style="15" bestFit="1" customWidth="1"/>
    <col min="8" max="27" width="4.57421875" style="16" customWidth="1"/>
    <col min="28" max="31" width="4.28125" style="15" customWidth="1"/>
    <col min="32" max="32" width="6.421875" style="15" customWidth="1"/>
    <col min="33" max="52" width="4.57421875" style="16" customWidth="1"/>
    <col min="53" max="56" width="4.28125" style="15" customWidth="1"/>
    <col min="57" max="57" width="6.421875" style="15" customWidth="1"/>
    <col min="58" max="230" width="9.140625" style="15" customWidth="1"/>
    <col min="231" max="231" width="12.8515625" style="15" customWidth="1"/>
    <col min="232" max="16384" width="14.140625" style="15" customWidth="1"/>
  </cols>
  <sheetData>
    <row r="1" spans="8:52" ht="15">
      <c r="H1" s="46" t="s">
        <v>68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  <c r="AG1" s="46" t="s">
        <v>70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50"/>
    </row>
    <row r="2" spans="1:52" ht="83.25" customHeight="1">
      <c r="A2" s="60" t="s">
        <v>57</v>
      </c>
      <c r="B2" s="53" t="s">
        <v>67</v>
      </c>
      <c r="C2" s="53"/>
      <c r="D2" s="53"/>
      <c r="E2" s="54"/>
      <c r="F2" s="60" t="s">
        <v>57</v>
      </c>
      <c r="G2" s="35"/>
      <c r="H2" s="46" t="s">
        <v>63</v>
      </c>
      <c r="I2" s="47"/>
      <c r="J2" s="47"/>
      <c r="K2" s="47"/>
      <c r="L2" s="48"/>
      <c r="M2" s="46" t="s">
        <v>64</v>
      </c>
      <c r="N2" s="47"/>
      <c r="O2" s="47"/>
      <c r="P2" s="47"/>
      <c r="Q2" s="48"/>
      <c r="R2" s="46" t="s">
        <v>65</v>
      </c>
      <c r="S2" s="47"/>
      <c r="T2" s="47"/>
      <c r="U2" s="47"/>
      <c r="V2" s="48"/>
      <c r="W2" s="46" t="s">
        <v>66</v>
      </c>
      <c r="X2" s="47"/>
      <c r="Y2" s="47"/>
      <c r="Z2" s="47"/>
      <c r="AA2" s="48"/>
      <c r="AG2" s="46" t="s">
        <v>63</v>
      </c>
      <c r="AH2" s="47"/>
      <c r="AI2" s="47"/>
      <c r="AJ2" s="47"/>
      <c r="AK2" s="48"/>
      <c r="AL2" s="46" t="s">
        <v>64</v>
      </c>
      <c r="AM2" s="47"/>
      <c r="AN2" s="47"/>
      <c r="AO2" s="47"/>
      <c r="AP2" s="48"/>
      <c r="AQ2" s="46" t="s">
        <v>65</v>
      </c>
      <c r="AR2" s="47"/>
      <c r="AS2" s="47"/>
      <c r="AT2" s="47"/>
      <c r="AU2" s="48"/>
      <c r="AV2" s="46" t="s">
        <v>66</v>
      </c>
      <c r="AW2" s="47"/>
      <c r="AX2" s="47"/>
      <c r="AY2" s="47"/>
      <c r="AZ2" s="48"/>
    </row>
    <row r="3" spans="1:52" s="20" customFormat="1" ht="51" customHeight="1">
      <c r="A3" s="61"/>
      <c r="B3" s="55"/>
      <c r="C3" s="55"/>
      <c r="D3" s="55"/>
      <c r="E3" s="56"/>
      <c r="F3" s="61"/>
      <c r="G3" s="36"/>
      <c r="H3" s="43" t="s">
        <v>58</v>
      </c>
      <c r="I3" s="43" t="s">
        <v>59</v>
      </c>
      <c r="J3" s="43" t="s">
        <v>60</v>
      </c>
      <c r="K3" s="43" t="s">
        <v>61</v>
      </c>
      <c r="L3" s="43" t="s">
        <v>62</v>
      </c>
      <c r="M3" s="43" t="s">
        <v>58</v>
      </c>
      <c r="N3" s="43" t="s">
        <v>59</v>
      </c>
      <c r="O3" s="43" t="s">
        <v>60</v>
      </c>
      <c r="P3" s="43" t="s">
        <v>61</v>
      </c>
      <c r="Q3" s="43" t="s">
        <v>62</v>
      </c>
      <c r="R3" s="43" t="s">
        <v>58</v>
      </c>
      <c r="S3" s="43" t="s">
        <v>59</v>
      </c>
      <c r="T3" s="43" t="s">
        <v>60</v>
      </c>
      <c r="U3" s="43" t="s">
        <v>61</v>
      </c>
      <c r="V3" s="43" t="s">
        <v>62</v>
      </c>
      <c r="W3" s="43" t="s">
        <v>58</v>
      </c>
      <c r="X3" s="43" t="s">
        <v>59</v>
      </c>
      <c r="Y3" s="43" t="s">
        <v>60</v>
      </c>
      <c r="Z3" s="43" t="s">
        <v>61</v>
      </c>
      <c r="AA3" s="43" t="s">
        <v>62</v>
      </c>
      <c r="AG3" s="43" t="s">
        <v>58</v>
      </c>
      <c r="AH3" s="43" t="s">
        <v>59</v>
      </c>
      <c r="AI3" s="43" t="s">
        <v>60</v>
      </c>
      <c r="AJ3" s="43" t="s">
        <v>61</v>
      </c>
      <c r="AK3" s="43" t="s">
        <v>62</v>
      </c>
      <c r="AL3" s="43" t="s">
        <v>58</v>
      </c>
      <c r="AM3" s="43" t="s">
        <v>59</v>
      </c>
      <c r="AN3" s="43" t="s">
        <v>60</v>
      </c>
      <c r="AO3" s="43" t="s">
        <v>61</v>
      </c>
      <c r="AP3" s="43" t="s">
        <v>62</v>
      </c>
      <c r="AQ3" s="43" t="s">
        <v>58</v>
      </c>
      <c r="AR3" s="43" t="s">
        <v>59</v>
      </c>
      <c r="AS3" s="43" t="s">
        <v>60</v>
      </c>
      <c r="AT3" s="43" t="s">
        <v>61</v>
      </c>
      <c r="AU3" s="43" t="s">
        <v>62</v>
      </c>
      <c r="AV3" s="43" t="s">
        <v>58</v>
      </c>
      <c r="AW3" s="43" t="s">
        <v>59</v>
      </c>
      <c r="AX3" s="43" t="s">
        <v>60</v>
      </c>
      <c r="AY3" s="43" t="s">
        <v>61</v>
      </c>
      <c r="AZ3" s="43" t="s">
        <v>62</v>
      </c>
    </row>
    <row r="4" spans="1:52" s="16" customFormat="1" ht="15">
      <c r="A4" s="57" t="s">
        <v>3</v>
      </c>
      <c r="B4" s="59" t="s">
        <v>0</v>
      </c>
      <c r="C4" s="59" t="s">
        <v>1</v>
      </c>
      <c r="D4" s="57" t="s">
        <v>2</v>
      </c>
      <c r="E4" s="57" t="s">
        <v>4</v>
      </c>
      <c r="F4" s="5" t="s">
        <v>8</v>
      </c>
      <c r="G4" s="59" t="s">
        <v>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7" s="16" customFormat="1" ht="15">
      <c r="A5" s="58"/>
      <c r="B5" s="59"/>
      <c r="C5" s="59"/>
      <c r="D5" s="58"/>
      <c r="E5" s="58"/>
      <c r="F5" s="6" t="s">
        <v>6</v>
      </c>
      <c r="G5" s="5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0"/>
      <c r="AC5" s="41"/>
      <c r="AD5" s="41"/>
      <c r="AE5" s="42"/>
      <c r="AF5" s="38" t="s">
        <v>69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0"/>
      <c r="BB5" s="41"/>
      <c r="BC5" s="41"/>
      <c r="BD5" s="42"/>
      <c r="BE5" s="38" t="s">
        <v>69</v>
      </c>
    </row>
    <row r="6" spans="1:57" ht="15">
      <c r="A6" s="33">
        <v>1</v>
      </c>
      <c r="B6" s="13" t="s">
        <v>52</v>
      </c>
      <c r="C6" s="13" t="s">
        <v>53</v>
      </c>
      <c r="D6" s="13" t="s">
        <v>54</v>
      </c>
      <c r="E6" s="10">
        <f aca="true" t="shared" si="0" ref="E6:E16">AF6+BE6</f>
        <v>30</v>
      </c>
      <c r="F6" s="31">
        <f aca="true" t="shared" si="1" ref="F6:F16">E6/$E$6</f>
        <v>1</v>
      </c>
      <c r="G6" s="17"/>
      <c r="H6" s="26">
        <v>1</v>
      </c>
      <c r="I6" s="27">
        <v>1</v>
      </c>
      <c r="J6" s="26">
        <v>1</v>
      </c>
      <c r="K6" s="27">
        <v>1</v>
      </c>
      <c r="L6" s="26">
        <v>0</v>
      </c>
      <c r="M6" s="29">
        <v>0</v>
      </c>
      <c r="N6" s="27">
        <v>1</v>
      </c>
      <c r="O6" s="28">
        <v>1</v>
      </c>
      <c r="P6" s="22">
        <v>1</v>
      </c>
      <c r="Q6" s="28">
        <v>0</v>
      </c>
      <c r="R6" s="30">
        <v>1</v>
      </c>
      <c r="S6" s="27">
        <v>1</v>
      </c>
      <c r="T6" s="26">
        <v>1</v>
      </c>
      <c r="U6" s="27">
        <v>1</v>
      </c>
      <c r="V6" s="26">
        <v>1</v>
      </c>
      <c r="W6" s="29">
        <v>1</v>
      </c>
      <c r="X6" s="27">
        <v>1</v>
      </c>
      <c r="Y6" s="28">
        <v>1</v>
      </c>
      <c r="Z6" s="22">
        <v>1</v>
      </c>
      <c r="AA6" s="28">
        <v>1</v>
      </c>
      <c r="AB6" s="39">
        <f aca="true" t="shared" si="2" ref="AB6:AB16">SUM(H6:L6)</f>
        <v>4</v>
      </c>
      <c r="AC6" s="39">
        <f aca="true" t="shared" si="3" ref="AC6:AC16">SUM(M6:Q6)</f>
        <v>3</v>
      </c>
      <c r="AD6" s="39">
        <f aca="true" t="shared" si="4" ref="AD6:AD16">SUM(R6:V6)</f>
        <v>5</v>
      </c>
      <c r="AE6" s="39">
        <f aca="true" t="shared" si="5" ref="AE6:AE16">SUM(W6:AA6)</f>
        <v>5</v>
      </c>
      <c r="AF6" s="37">
        <f aca="true" t="shared" si="6" ref="AF6:AF16">SUM(AB6:AE6)</f>
        <v>17</v>
      </c>
      <c r="AG6" s="26">
        <v>0</v>
      </c>
      <c r="AH6" s="27">
        <v>1</v>
      </c>
      <c r="AI6" s="26">
        <v>1</v>
      </c>
      <c r="AJ6" s="27">
        <v>1</v>
      </c>
      <c r="AK6" s="26">
        <v>1</v>
      </c>
      <c r="AL6" s="29">
        <v>1</v>
      </c>
      <c r="AM6" s="27">
        <v>1</v>
      </c>
      <c r="AN6" s="28">
        <v>1</v>
      </c>
      <c r="AO6" s="22">
        <v>1</v>
      </c>
      <c r="AP6" s="28">
        <v>0</v>
      </c>
      <c r="AQ6" s="30">
        <v>1</v>
      </c>
      <c r="AR6" s="27">
        <v>1</v>
      </c>
      <c r="AS6" s="26">
        <v>0</v>
      </c>
      <c r="AT6" s="27">
        <v>0</v>
      </c>
      <c r="AU6" s="26">
        <v>0</v>
      </c>
      <c r="AV6" s="29">
        <v>1</v>
      </c>
      <c r="AW6" s="27">
        <v>0</v>
      </c>
      <c r="AX6" s="28">
        <v>1</v>
      </c>
      <c r="AY6" s="22">
        <v>1</v>
      </c>
      <c r="AZ6" s="28">
        <v>0</v>
      </c>
      <c r="BA6" s="39">
        <f aca="true" t="shared" si="7" ref="BA6:BA16">SUM(AG6:AK6)</f>
        <v>4</v>
      </c>
      <c r="BB6" s="39">
        <f aca="true" t="shared" si="8" ref="BB6:BB16">SUM(AL6:AP6)</f>
        <v>4</v>
      </c>
      <c r="BC6" s="39">
        <f aca="true" t="shared" si="9" ref="BC6:BC16">SUM(AQ6:AU6)</f>
        <v>2</v>
      </c>
      <c r="BD6" s="39">
        <f aca="true" t="shared" si="10" ref="BD6:BD16">SUM(AV6:AZ6)</f>
        <v>3</v>
      </c>
      <c r="BE6" s="37">
        <f aca="true" t="shared" si="11" ref="BE6:BE16">SUM(BA6:BD6)</f>
        <v>13</v>
      </c>
    </row>
    <row r="7" spans="1:57" ht="15" customHeight="1">
      <c r="A7" s="34">
        <v>2</v>
      </c>
      <c r="B7" s="14" t="s">
        <v>28</v>
      </c>
      <c r="C7" s="14" t="s">
        <v>29</v>
      </c>
      <c r="D7" s="14" t="s">
        <v>30</v>
      </c>
      <c r="E7" s="10">
        <f t="shared" si="0"/>
        <v>26</v>
      </c>
      <c r="F7" s="31">
        <f t="shared" si="1"/>
        <v>0.8666666666666667</v>
      </c>
      <c r="G7" s="17" t="s">
        <v>7</v>
      </c>
      <c r="H7" s="21">
        <v>0</v>
      </c>
      <c r="I7" s="22">
        <v>1</v>
      </c>
      <c r="J7" s="21">
        <v>0</v>
      </c>
      <c r="K7" s="22">
        <v>0</v>
      </c>
      <c r="L7" s="21">
        <v>1</v>
      </c>
      <c r="M7" s="25">
        <v>1</v>
      </c>
      <c r="N7" s="22">
        <v>1</v>
      </c>
      <c r="O7" s="18">
        <v>1</v>
      </c>
      <c r="P7" s="22">
        <v>1</v>
      </c>
      <c r="Q7" s="18">
        <v>1</v>
      </c>
      <c r="R7" s="24">
        <v>1</v>
      </c>
      <c r="S7" s="22">
        <v>0</v>
      </c>
      <c r="T7" s="21">
        <v>0</v>
      </c>
      <c r="U7" s="22">
        <v>1</v>
      </c>
      <c r="V7" s="21">
        <v>1</v>
      </c>
      <c r="W7" s="25">
        <v>0</v>
      </c>
      <c r="X7" s="22">
        <v>0</v>
      </c>
      <c r="Y7" s="18">
        <v>1</v>
      </c>
      <c r="Z7" s="22">
        <v>1</v>
      </c>
      <c r="AA7" s="18">
        <v>1</v>
      </c>
      <c r="AB7" s="39">
        <f t="shared" si="2"/>
        <v>2</v>
      </c>
      <c r="AC7" s="23">
        <f t="shared" si="3"/>
        <v>5</v>
      </c>
      <c r="AD7" s="23">
        <f t="shared" si="4"/>
        <v>3</v>
      </c>
      <c r="AE7" s="23">
        <f t="shared" si="5"/>
        <v>3</v>
      </c>
      <c r="AF7" s="37">
        <f t="shared" si="6"/>
        <v>13</v>
      </c>
      <c r="AG7" s="21">
        <v>1</v>
      </c>
      <c r="AH7" s="22">
        <v>1</v>
      </c>
      <c r="AI7" s="21">
        <v>1</v>
      </c>
      <c r="AJ7" s="22">
        <v>1</v>
      </c>
      <c r="AK7" s="21">
        <v>1</v>
      </c>
      <c r="AL7" s="25">
        <v>1</v>
      </c>
      <c r="AM7" s="22">
        <v>1</v>
      </c>
      <c r="AN7" s="18">
        <v>0</v>
      </c>
      <c r="AO7" s="22">
        <v>0</v>
      </c>
      <c r="AP7" s="18">
        <v>1</v>
      </c>
      <c r="AQ7" s="24">
        <v>1</v>
      </c>
      <c r="AR7" s="22">
        <v>0</v>
      </c>
      <c r="AS7" s="21">
        <v>0</v>
      </c>
      <c r="AT7" s="22">
        <v>0</v>
      </c>
      <c r="AU7" s="21">
        <v>1</v>
      </c>
      <c r="AV7" s="25">
        <v>1</v>
      </c>
      <c r="AW7" s="22">
        <v>0</v>
      </c>
      <c r="AX7" s="18">
        <v>1</v>
      </c>
      <c r="AY7" s="22">
        <v>1</v>
      </c>
      <c r="AZ7" s="18">
        <v>0</v>
      </c>
      <c r="BA7" s="39">
        <f t="shared" si="7"/>
        <v>5</v>
      </c>
      <c r="BB7" s="23">
        <f t="shared" si="8"/>
        <v>3</v>
      </c>
      <c r="BC7" s="23">
        <f t="shared" si="9"/>
        <v>2</v>
      </c>
      <c r="BD7" s="23">
        <f t="shared" si="10"/>
        <v>3</v>
      </c>
      <c r="BE7" s="37">
        <f t="shared" si="11"/>
        <v>13</v>
      </c>
    </row>
    <row r="8" spans="1:57" ht="15">
      <c r="A8" s="34">
        <v>3</v>
      </c>
      <c r="B8" s="14" t="s">
        <v>41</v>
      </c>
      <c r="C8" s="14" t="s">
        <v>42</v>
      </c>
      <c r="D8" s="14" t="s">
        <v>43</v>
      </c>
      <c r="E8" s="10">
        <f t="shared" si="0"/>
        <v>26</v>
      </c>
      <c r="F8" s="31">
        <f t="shared" si="1"/>
        <v>0.8666666666666667</v>
      </c>
      <c r="G8" s="17" t="s">
        <v>7</v>
      </c>
      <c r="H8" s="21">
        <v>1</v>
      </c>
      <c r="I8" s="22">
        <v>1</v>
      </c>
      <c r="J8" s="21">
        <v>1</v>
      </c>
      <c r="K8" s="22">
        <v>1</v>
      </c>
      <c r="L8" s="21">
        <v>1</v>
      </c>
      <c r="M8" s="25">
        <v>1</v>
      </c>
      <c r="N8" s="22">
        <v>1</v>
      </c>
      <c r="O8" s="18">
        <v>1</v>
      </c>
      <c r="P8" s="22">
        <v>0</v>
      </c>
      <c r="Q8" s="18">
        <v>0</v>
      </c>
      <c r="R8" s="24">
        <v>1</v>
      </c>
      <c r="S8" s="22">
        <v>1</v>
      </c>
      <c r="T8" s="21">
        <v>1</v>
      </c>
      <c r="U8" s="22">
        <v>1</v>
      </c>
      <c r="V8" s="21">
        <v>0</v>
      </c>
      <c r="W8" s="25">
        <v>0</v>
      </c>
      <c r="X8" s="22">
        <v>1</v>
      </c>
      <c r="Y8" s="18">
        <v>0</v>
      </c>
      <c r="Z8" s="22">
        <v>0</v>
      </c>
      <c r="AA8" s="18">
        <v>0</v>
      </c>
      <c r="AB8" s="39">
        <f t="shared" si="2"/>
        <v>5</v>
      </c>
      <c r="AC8" s="23">
        <f t="shared" si="3"/>
        <v>3</v>
      </c>
      <c r="AD8" s="23">
        <f t="shared" si="4"/>
        <v>4</v>
      </c>
      <c r="AE8" s="23">
        <f t="shared" si="5"/>
        <v>1</v>
      </c>
      <c r="AF8" s="37">
        <f t="shared" si="6"/>
        <v>13</v>
      </c>
      <c r="AG8" s="21">
        <v>0</v>
      </c>
      <c r="AH8" s="22">
        <v>1</v>
      </c>
      <c r="AI8" s="21">
        <v>1</v>
      </c>
      <c r="AJ8" s="22">
        <v>0</v>
      </c>
      <c r="AK8" s="21">
        <v>1</v>
      </c>
      <c r="AL8" s="25">
        <v>1</v>
      </c>
      <c r="AM8" s="22">
        <v>1</v>
      </c>
      <c r="AN8" s="18">
        <v>1</v>
      </c>
      <c r="AO8" s="22">
        <v>1</v>
      </c>
      <c r="AP8" s="18">
        <v>1</v>
      </c>
      <c r="AQ8" s="24">
        <v>0</v>
      </c>
      <c r="AR8" s="22">
        <v>1</v>
      </c>
      <c r="AS8" s="21">
        <v>0</v>
      </c>
      <c r="AT8" s="22">
        <v>1</v>
      </c>
      <c r="AU8" s="21">
        <v>0</v>
      </c>
      <c r="AV8" s="25">
        <v>0</v>
      </c>
      <c r="AW8" s="22">
        <v>1</v>
      </c>
      <c r="AX8" s="18">
        <v>0</v>
      </c>
      <c r="AY8" s="22">
        <v>1</v>
      </c>
      <c r="AZ8" s="18">
        <v>1</v>
      </c>
      <c r="BA8" s="39">
        <f t="shared" si="7"/>
        <v>3</v>
      </c>
      <c r="BB8" s="23">
        <f t="shared" si="8"/>
        <v>5</v>
      </c>
      <c r="BC8" s="23">
        <f t="shared" si="9"/>
        <v>2</v>
      </c>
      <c r="BD8" s="23">
        <f t="shared" si="10"/>
        <v>3</v>
      </c>
      <c r="BE8" s="37">
        <f t="shared" si="11"/>
        <v>13</v>
      </c>
    </row>
    <row r="9" spans="1:57" ht="15">
      <c r="A9" s="34">
        <v>4</v>
      </c>
      <c r="B9" s="14" t="s">
        <v>33</v>
      </c>
      <c r="C9" s="14" t="s">
        <v>34</v>
      </c>
      <c r="D9" s="14" t="s">
        <v>35</v>
      </c>
      <c r="E9" s="10">
        <f t="shared" si="0"/>
        <v>24</v>
      </c>
      <c r="F9" s="31">
        <f t="shared" si="1"/>
        <v>0.8</v>
      </c>
      <c r="G9" s="17"/>
      <c r="H9" s="21">
        <v>0</v>
      </c>
      <c r="I9" s="22">
        <v>1</v>
      </c>
      <c r="J9" s="21">
        <v>1</v>
      </c>
      <c r="K9" s="22">
        <v>0</v>
      </c>
      <c r="L9" s="21">
        <v>1</v>
      </c>
      <c r="M9" s="25">
        <v>1</v>
      </c>
      <c r="N9" s="22">
        <v>1</v>
      </c>
      <c r="O9" s="18">
        <v>0</v>
      </c>
      <c r="P9" s="22">
        <v>0</v>
      </c>
      <c r="Q9" s="18">
        <v>1</v>
      </c>
      <c r="R9" s="24">
        <v>1</v>
      </c>
      <c r="S9" s="22">
        <v>0</v>
      </c>
      <c r="T9" s="21">
        <v>1</v>
      </c>
      <c r="U9" s="22">
        <v>0</v>
      </c>
      <c r="V9" s="21">
        <v>1</v>
      </c>
      <c r="W9" s="25">
        <v>1</v>
      </c>
      <c r="X9" s="22">
        <v>1</v>
      </c>
      <c r="Y9" s="18">
        <v>0</v>
      </c>
      <c r="Z9" s="22">
        <v>0</v>
      </c>
      <c r="AA9" s="18">
        <v>1</v>
      </c>
      <c r="AB9" s="39">
        <f t="shared" si="2"/>
        <v>3</v>
      </c>
      <c r="AC9" s="23">
        <f t="shared" si="3"/>
        <v>3</v>
      </c>
      <c r="AD9" s="23">
        <f t="shared" si="4"/>
        <v>3</v>
      </c>
      <c r="AE9" s="23">
        <f t="shared" si="5"/>
        <v>3</v>
      </c>
      <c r="AF9" s="37">
        <f t="shared" si="6"/>
        <v>12</v>
      </c>
      <c r="AG9" s="21">
        <v>1</v>
      </c>
      <c r="AH9" s="22">
        <v>1</v>
      </c>
      <c r="AI9" s="21">
        <v>1</v>
      </c>
      <c r="AJ9" s="22">
        <v>1</v>
      </c>
      <c r="AK9" s="21">
        <v>1</v>
      </c>
      <c r="AL9" s="25">
        <v>0</v>
      </c>
      <c r="AM9" s="22">
        <v>1</v>
      </c>
      <c r="AN9" s="18">
        <v>0</v>
      </c>
      <c r="AO9" s="22">
        <v>1</v>
      </c>
      <c r="AP9" s="18">
        <v>1</v>
      </c>
      <c r="AQ9" s="24">
        <v>1</v>
      </c>
      <c r="AR9" s="22">
        <v>0</v>
      </c>
      <c r="AS9" s="21">
        <v>0</v>
      </c>
      <c r="AT9" s="22">
        <v>1</v>
      </c>
      <c r="AU9" s="21">
        <v>0</v>
      </c>
      <c r="AV9" s="25">
        <v>1</v>
      </c>
      <c r="AW9" s="22">
        <v>0</v>
      </c>
      <c r="AX9" s="18">
        <v>0</v>
      </c>
      <c r="AY9" s="22">
        <v>0</v>
      </c>
      <c r="AZ9" s="18">
        <v>1</v>
      </c>
      <c r="BA9" s="39">
        <f t="shared" si="7"/>
        <v>5</v>
      </c>
      <c r="BB9" s="23">
        <f t="shared" si="8"/>
        <v>3</v>
      </c>
      <c r="BC9" s="23">
        <f t="shared" si="9"/>
        <v>2</v>
      </c>
      <c r="BD9" s="23">
        <f t="shared" si="10"/>
        <v>2</v>
      </c>
      <c r="BE9" s="37">
        <f t="shared" si="11"/>
        <v>12</v>
      </c>
    </row>
    <row r="10" spans="1:57" ht="15">
      <c r="A10" s="34">
        <v>5</v>
      </c>
      <c r="B10" s="14" t="s">
        <v>25</v>
      </c>
      <c r="C10" s="14" t="s">
        <v>31</v>
      </c>
      <c r="D10" s="14" t="s">
        <v>32</v>
      </c>
      <c r="E10" s="10">
        <f t="shared" si="0"/>
        <v>21</v>
      </c>
      <c r="F10" s="31">
        <f t="shared" si="1"/>
        <v>0.7</v>
      </c>
      <c r="G10" s="17"/>
      <c r="H10" s="21">
        <v>0</v>
      </c>
      <c r="I10" s="22">
        <v>0</v>
      </c>
      <c r="J10" s="21">
        <v>1</v>
      </c>
      <c r="K10" s="22">
        <v>1</v>
      </c>
      <c r="L10" s="21">
        <v>0</v>
      </c>
      <c r="M10" s="25">
        <v>1</v>
      </c>
      <c r="N10" s="22">
        <v>0</v>
      </c>
      <c r="O10" s="18">
        <v>1</v>
      </c>
      <c r="P10" s="22">
        <v>0</v>
      </c>
      <c r="Q10" s="18">
        <v>1</v>
      </c>
      <c r="R10" s="24">
        <v>1</v>
      </c>
      <c r="S10" s="22">
        <v>0</v>
      </c>
      <c r="T10" s="21">
        <v>0</v>
      </c>
      <c r="U10" s="22">
        <v>1</v>
      </c>
      <c r="V10" s="21">
        <v>0</v>
      </c>
      <c r="W10" s="25">
        <v>0</v>
      </c>
      <c r="X10" s="22">
        <v>1</v>
      </c>
      <c r="Y10" s="18">
        <v>0</v>
      </c>
      <c r="Z10" s="22">
        <v>0</v>
      </c>
      <c r="AA10" s="18">
        <v>1</v>
      </c>
      <c r="AB10" s="39">
        <f t="shared" si="2"/>
        <v>2</v>
      </c>
      <c r="AC10" s="23">
        <f t="shared" si="3"/>
        <v>3</v>
      </c>
      <c r="AD10" s="23">
        <f t="shared" si="4"/>
        <v>2</v>
      </c>
      <c r="AE10" s="23">
        <f t="shared" si="5"/>
        <v>2</v>
      </c>
      <c r="AF10" s="37">
        <f t="shared" si="6"/>
        <v>9</v>
      </c>
      <c r="AG10" s="21">
        <v>1</v>
      </c>
      <c r="AH10" s="22">
        <v>1</v>
      </c>
      <c r="AI10" s="21">
        <v>1</v>
      </c>
      <c r="AJ10" s="22">
        <v>0</v>
      </c>
      <c r="AK10" s="21">
        <v>0</v>
      </c>
      <c r="AL10" s="25">
        <v>1</v>
      </c>
      <c r="AM10" s="22">
        <v>1</v>
      </c>
      <c r="AN10" s="18">
        <v>1</v>
      </c>
      <c r="AO10" s="22">
        <v>1</v>
      </c>
      <c r="AP10" s="18">
        <v>1</v>
      </c>
      <c r="AQ10" s="24">
        <v>0</v>
      </c>
      <c r="AR10" s="22">
        <v>0</v>
      </c>
      <c r="AS10" s="21">
        <v>0</v>
      </c>
      <c r="AT10" s="22">
        <v>0</v>
      </c>
      <c r="AU10" s="21">
        <v>1</v>
      </c>
      <c r="AV10" s="25">
        <v>0</v>
      </c>
      <c r="AW10" s="22">
        <v>1</v>
      </c>
      <c r="AX10" s="18">
        <v>1</v>
      </c>
      <c r="AY10" s="22">
        <v>0</v>
      </c>
      <c r="AZ10" s="18">
        <v>1</v>
      </c>
      <c r="BA10" s="39">
        <f t="shared" si="7"/>
        <v>3</v>
      </c>
      <c r="BB10" s="23">
        <f t="shared" si="8"/>
        <v>5</v>
      </c>
      <c r="BC10" s="23">
        <f t="shared" si="9"/>
        <v>1</v>
      </c>
      <c r="BD10" s="23">
        <f t="shared" si="10"/>
        <v>3</v>
      </c>
      <c r="BE10" s="37">
        <f t="shared" si="11"/>
        <v>12</v>
      </c>
    </row>
    <row r="11" spans="1:57" ht="15">
      <c r="A11" s="34">
        <v>6</v>
      </c>
      <c r="B11" s="14" t="s">
        <v>22</v>
      </c>
      <c r="C11" s="14" t="s">
        <v>71</v>
      </c>
      <c r="D11" s="14" t="s">
        <v>72</v>
      </c>
      <c r="E11" s="10">
        <f t="shared" si="0"/>
        <v>20</v>
      </c>
      <c r="F11" s="31">
        <f t="shared" si="1"/>
        <v>0.6666666666666666</v>
      </c>
      <c r="G11" s="17"/>
      <c r="H11" s="21">
        <v>1</v>
      </c>
      <c r="I11" s="22">
        <v>0</v>
      </c>
      <c r="J11" s="21">
        <v>0</v>
      </c>
      <c r="K11" s="22">
        <v>0</v>
      </c>
      <c r="L11" s="21">
        <v>1</v>
      </c>
      <c r="M11" s="25">
        <v>0</v>
      </c>
      <c r="N11" s="22">
        <v>0</v>
      </c>
      <c r="O11" s="18">
        <v>1</v>
      </c>
      <c r="P11" s="22">
        <v>0</v>
      </c>
      <c r="Q11" s="18">
        <v>0</v>
      </c>
      <c r="R11" s="24">
        <v>1</v>
      </c>
      <c r="S11" s="22">
        <v>0</v>
      </c>
      <c r="T11" s="21">
        <v>0</v>
      </c>
      <c r="U11" s="22">
        <v>0</v>
      </c>
      <c r="V11" s="21">
        <v>1</v>
      </c>
      <c r="W11" s="25">
        <v>1</v>
      </c>
      <c r="X11" s="22">
        <v>0</v>
      </c>
      <c r="Y11" s="18">
        <v>0</v>
      </c>
      <c r="Z11" s="22">
        <v>0</v>
      </c>
      <c r="AA11" s="18">
        <v>1</v>
      </c>
      <c r="AB11" s="39">
        <f t="shared" si="2"/>
        <v>2</v>
      </c>
      <c r="AC11" s="23">
        <f t="shared" si="3"/>
        <v>1</v>
      </c>
      <c r="AD11" s="23">
        <f t="shared" si="4"/>
        <v>2</v>
      </c>
      <c r="AE11" s="23">
        <f t="shared" si="5"/>
        <v>2</v>
      </c>
      <c r="AF11" s="37">
        <f t="shared" si="6"/>
        <v>7</v>
      </c>
      <c r="AG11" s="21">
        <v>1</v>
      </c>
      <c r="AH11" s="22">
        <v>1</v>
      </c>
      <c r="AI11" s="21">
        <v>1</v>
      </c>
      <c r="AJ11" s="22">
        <v>0</v>
      </c>
      <c r="AK11" s="21">
        <v>1</v>
      </c>
      <c r="AL11" s="25">
        <v>1</v>
      </c>
      <c r="AM11" s="22">
        <v>1</v>
      </c>
      <c r="AN11" s="18">
        <v>1</v>
      </c>
      <c r="AO11" s="22">
        <v>0</v>
      </c>
      <c r="AP11" s="18">
        <v>1</v>
      </c>
      <c r="AQ11" s="24">
        <v>1</v>
      </c>
      <c r="AR11" s="22">
        <v>0</v>
      </c>
      <c r="AS11" s="21">
        <v>1</v>
      </c>
      <c r="AT11" s="22">
        <v>0</v>
      </c>
      <c r="AU11" s="21">
        <v>0</v>
      </c>
      <c r="AV11" s="25">
        <v>1</v>
      </c>
      <c r="AW11" s="22">
        <v>1</v>
      </c>
      <c r="AX11" s="18">
        <v>1</v>
      </c>
      <c r="AY11" s="22">
        <v>0</v>
      </c>
      <c r="AZ11" s="18">
        <v>0</v>
      </c>
      <c r="BA11" s="39">
        <f t="shared" si="7"/>
        <v>4</v>
      </c>
      <c r="BB11" s="23">
        <f t="shared" si="8"/>
        <v>4</v>
      </c>
      <c r="BC11" s="23">
        <f t="shared" si="9"/>
        <v>2</v>
      </c>
      <c r="BD11" s="23">
        <f t="shared" si="10"/>
        <v>3</v>
      </c>
      <c r="BE11" s="37">
        <f t="shared" si="11"/>
        <v>13</v>
      </c>
    </row>
    <row r="12" spans="1:57" ht="15">
      <c r="A12" s="34">
        <v>7</v>
      </c>
      <c r="B12" s="14" t="s">
        <v>14</v>
      </c>
      <c r="C12" s="14" t="s">
        <v>36</v>
      </c>
      <c r="D12" s="14" t="s">
        <v>37</v>
      </c>
      <c r="E12" s="10">
        <f t="shared" si="0"/>
        <v>17</v>
      </c>
      <c r="F12" s="31">
        <f t="shared" si="1"/>
        <v>0.5666666666666667</v>
      </c>
      <c r="G12" s="17"/>
      <c r="H12" s="21">
        <v>0</v>
      </c>
      <c r="I12" s="22">
        <v>1</v>
      </c>
      <c r="J12" s="21">
        <v>1</v>
      </c>
      <c r="K12" s="22">
        <v>1</v>
      </c>
      <c r="L12" s="21">
        <v>1</v>
      </c>
      <c r="M12" s="25">
        <v>0</v>
      </c>
      <c r="N12" s="22">
        <v>0</v>
      </c>
      <c r="O12" s="18">
        <v>0</v>
      </c>
      <c r="P12" s="22">
        <v>0</v>
      </c>
      <c r="Q12" s="18">
        <v>0</v>
      </c>
      <c r="R12" s="24">
        <v>1</v>
      </c>
      <c r="S12" s="22">
        <v>1</v>
      </c>
      <c r="T12" s="21">
        <v>0</v>
      </c>
      <c r="U12" s="22">
        <v>0</v>
      </c>
      <c r="V12" s="21">
        <v>1</v>
      </c>
      <c r="W12" s="25">
        <v>0</v>
      </c>
      <c r="X12" s="22">
        <v>1</v>
      </c>
      <c r="Y12" s="18">
        <v>0</v>
      </c>
      <c r="Z12" s="22">
        <v>1</v>
      </c>
      <c r="AA12" s="18">
        <v>1</v>
      </c>
      <c r="AB12" s="39">
        <f t="shared" si="2"/>
        <v>4</v>
      </c>
      <c r="AC12" s="23">
        <f t="shared" si="3"/>
        <v>0</v>
      </c>
      <c r="AD12" s="23">
        <f t="shared" si="4"/>
        <v>3</v>
      </c>
      <c r="AE12" s="23">
        <f t="shared" si="5"/>
        <v>3</v>
      </c>
      <c r="AF12" s="37">
        <f t="shared" si="6"/>
        <v>10</v>
      </c>
      <c r="AG12" s="21">
        <v>0</v>
      </c>
      <c r="AH12" s="22">
        <v>0</v>
      </c>
      <c r="AI12" s="21">
        <v>1</v>
      </c>
      <c r="AJ12" s="22">
        <v>0</v>
      </c>
      <c r="AK12" s="21">
        <v>0</v>
      </c>
      <c r="AL12" s="25">
        <v>1</v>
      </c>
      <c r="AM12" s="22">
        <v>1</v>
      </c>
      <c r="AN12" s="18">
        <v>0</v>
      </c>
      <c r="AO12" s="22">
        <v>0</v>
      </c>
      <c r="AP12" s="18">
        <v>1</v>
      </c>
      <c r="AQ12" s="24">
        <v>0</v>
      </c>
      <c r="AR12" s="22">
        <v>1</v>
      </c>
      <c r="AS12" s="21">
        <v>0</v>
      </c>
      <c r="AT12" s="22">
        <v>1</v>
      </c>
      <c r="AU12" s="21">
        <v>0</v>
      </c>
      <c r="AV12" s="25">
        <v>0</v>
      </c>
      <c r="AW12" s="22">
        <v>0</v>
      </c>
      <c r="AX12" s="18">
        <v>0</v>
      </c>
      <c r="AY12" s="22">
        <v>0</v>
      </c>
      <c r="AZ12" s="18">
        <v>1</v>
      </c>
      <c r="BA12" s="39">
        <f t="shared" si="7"/>
        <v>1</v>
      </c>
      <c r="BB12" s="23">
        <f t="shared" si="8"/>
        <v>3</v>
      </c>
      <c r="BC12" s="23">
        <f t="shared" si="9"/>
        <v>2</v>
      </c>
      <c r="BD12" s="23">
        <f t="shared" si="10"/>
        <v>1</v>
      </c>
      <c r="BE12" s="37">
        <f t="shared" si="11"/>
        <v>7</v>
      </c>
    </row>
    <row r="13" spans="1:57" ht="15">
      <c r="A13" s="34">
        <v>8</v>
      </c>
      <c r="B13" s="14" t="s">
        <v>19</v>
      </c>
      <c r="C13" s="14" t="s">
        <v>26</v>
      </c>
      <c r="D13" s="14" t="s">
        <v>75</v>
      </c>
      <c r="E13" s="10">
        <f t="shared" si="0"/>
        <v>14</v>
      </c>
      <c r="F13" s="31">
        <f t="shared" si="1"/>
        <v>0.4666666666666667</v>
      </c>
      <c r="G13" s="17"/>
      <c r="H13" s="21">
        <v>0</v>
      </c>
      <c r="I13" s="22">
        <v>0</v>
      </c>
      <c r="J13" s="21">
        <v>0</v>
      </c>
      <c r="K13" s="22">
        <v>0</v>
      </c>
      <c r="L13" s="21">
        <v>0</v>
      </c>
      <c r="M13" s="25">
        <v>1</v>
      </c>
      <c r="N13" s="22">
        <v>0</v>
      </c>
      <c r="O13" s="18">
        <v>1</v>
      </c>
      <c r="P13" s="22">
        <v>1</v>
      </c>
      <c r="Q13" s="18">
        <v>0</v>
      </c>
      <c r="R13" s="24">
        <v>1</v>
      </c>
      <c r="S13" s="22">
        <v>0</v>
      </c>
      <c r="T13" s="21">
        <v>0</v>
      </c>
      <c r="U13" s="22">
        <v>0</v>
      </c>
      <c r="V13" s="21">
        <v>1</v>
      </c>
      <c r="W13" s="25">
        <v>1</v>
      </c>
      <c r="X13" s="22">
        <v>0</v>
      </c>
      <c r="Y13" s="18">
        <v>0</v>
      </c>
      <c r="Z13" s="22">
        <v>0</v>
      </c>
      <c r="AA13" s="18">
        <v>0</v>
      </c>
      <c r="AB13" s="39">
        <f t="shared" si="2"/>
        <v>0</v>
      </c>
      <c r="AC13" s="23">
        <f t="shared" si="3"/>
        <v>3</v>
      </c>
      <c r="AD13" s="23">
        <f t="shared" si="4"/>
        <v>2</v>
      </c>
      <c r="AE13" s="23">
        <f t="shared" si="5"/>
        <v>1</v>
      </c>
      <c r="AF13" s="37">
        <f t="shared" si="6"/>
        <v>6</v>
      </c>
      <c r="AG13" s="21">
        <v>0</v>
      </c>
      <c r="AH13" s="22">
        <v>0</v>
      </c>
      <c r="AI13" s="21">
        <v>0</v>
      </c>
      <c r="AJ13" s="22">
        <v>1</v>
      </c>
      <c r="AK13" s="21">
        <v>1</v>
      </c>
      <c r="AL13" s="25">
        <v>0</v>
      </c>
      <c r="AM13" s="22">
        <v>1</v>
      </c>
      <c r="AN13" s="18">
        <v>1</v>
      </c>
      <c r="AO13" s="22">
        <v>0</v>
      </c>
      <c r="AP13" s="18">
        <v>0</v>
      </c>
      <c r="AQ13" s="24">
        <v>1</v>
      </c>
      <c r="AR13" s="22">
        <v>0</v>
      </c>
      <c r="AS13" s="21">
        <v>1</v>
      </c>
      <c r="AT13" s="22">
        <v>0</v>
      </c>
      <c r="AU13" s="21">
        <v>0</v>
      </c>
      <c r="AV13" s="25">
        <v>1</v>
      </c>
      <c r="AW13" s="22">
        <v>0</v>
      </c>
      <c r="AX13" s="18">
        <v>1</v>
      </c>
      <c r="AY13" s="22">
        <v>0</v>
      </c>
      <c r="AZ13" s="18">
        <v>0</v>
      </c>
      <c r="BA13" s="39">
        <f t="shared" si="7"/>
        <v>2</v>
      </c>
      <c r="BB13" s="23">
        <f t="shared" si="8"/>
        <v>2</v>
      </c>
      <c r="BC13" s="23">
        <f t="shared" si="9"/>
        <v>2</v>
      </c>
      <c r="BD13" s="23">
        <f t="shared" si="10"/>
        <v>2</v>
      </c>
      <c r="BE13" s="37">
        <f t="shared" si="11"/>
        <v>8</v>
      </c>
    </row>
    <row r="14" spans="1:57" ht="15">
      <c r="A14" s="34">
        <v>9</v>
      </c>
      <c r="B14" s="14" t="s">
        <v>11</v>
      </c>
      <c r="C14" s="14" t="s">
        <v>12</v>
      </c>
      <c r="D14" s="14" t="s">
        <v>13</v>
      </c>
      <c r="E14" s="10">
        <f t="shared" si="0"/>
        <v>13</v>
      </c>
      <c r="F14" s="31">
        <f t="shared" si="1"/>
        <v>0.43333333333333335</v>
      </c>
      <c r="G14" s="17"/>
      <c r="H14" s="21">
        <v>1</v>
      </c>
      <c r="I14" s="22">
        <v>0</v>
      </c>
      <c r="J14" s="21">
        <v>0</v>
      </c>
      <c r="K14" s="22">
        <v>0</v>
      </c>
      <c r="L14" s="21">
        <v>1</v>
      </c>
      <c r="M14" s="25">
        <v>1</v>
      </c>
      <c r="N14" s="22">
        <v>0</v>
      </c>
      <c r="O14" s="18">
        <v>0</v>
      </c>
      <c r="P14" s="22">
        <v>1</v>
      </c>
      <c r="Q14" s="18">
        <v>0</v>
      </c>
      <c r="R14" s="24">
        <v>0</v>
      </c>
      <c r="S14" s="22">
        <v>0</v>
      </c>
      <c r="T14" s="21">
        <v>0</v>
      </c>
      <c r="U14" s="22">
        <v>0</v>
      </c>
      <c r="V14" s="21">
        <v>0</v>
      </c>
      <c r="W14" s="25">
        <v>0</v>
      </c>
      <c r="X14" s="22">
        <v>0</v>
      </c>
      <c r="Y14" s="18">
        <v>0</v>
      </c>
      <c r="Z14" s="22">
        <v>1</v>
      </c>
      <c r="AA14" s="18">
        <v>1</v>
      </c>
      <c r="AB14" s="39">
        <f t="shared" si="2"/>
        <v>2</v>
      </c>
      <c r="AC14" s="23">
        <f t="shared" si="3"/>
        <v>2</v>
      </c>
      <c r="AD14" s="23">
        <f t="shared" si="4"/>
        <v>0</v>
      </c>
      <c r="AE14" s="23">
        <f t="shared" si="5"/>
        <v>2</v>
      </c>
      <c r="AF14" s="37">
        <f t="shared" si="6"/>
        <v>6</v>
      </c>
      <c r="AG14" s="21">
        <v>0</v>
      </c>
      <c r="AH14" s="22">
        <v>1</v>
      </c>
      <c r="AI14" s="21">
        <v>0</v>
      </c>
      <c r="AJ14" s="22">
        <v>0</v>
      </c>
      <c r="AK14" s="21">
        <v>1</v>
      </c>
      <c r="AL14" s="25">
        <v>0</v>
      </c>
      <c r="AM14" s="22">
        <v>1</v>
      </c>
      <c r="AN14" s="18">
        <v>1</v>
      </c>
      <c r="AO14" s="22">
        <v>1</v>
      </c>
      <c r="AP14" s="18">
        <v>1</v>
      </c>
      <c r="AQ14" s="24">
        <v>0</v>
      </c>
      <c r="AR14" s="22">
        <v>0</v>
      </c>
      <c r="AS14" s="21">
        <v>0</v>
      </c>
      <c r="AT14" s="22">
        <v>1</v>
      </c>
      <c r="AU14" s="21">
        <v>0</v>
      </c>
      <c r="AV14" s="25">
        <v>0</v>
      </c>
      <c r="AW14" s="22">
        <v>0</v>
      </c>
      <c r="AX14" s="18">
        <v>0</v>
      </c>
      <c r="AY14" s="22">
        <v>0</v>
      </c>
      <c r="AZ14" s="18">
        <v>0</v>
      </c>
      <c r="BA14" s="39">
        <f t="shared" si="7"/>
        <v>2</v>
      </c>
      <c r="BB14" s="23">
        <f t="shared" si="8"/>
        <v>4</v>
      </c>
      <c r="BC14" s="23">
        <f t="shared" si="9"/>
        <v>1</v>
      </c>
      <c r="BD14" s="23">
        <f t="shared" si="10"/>
        <v>0</v>
      </c>
      <c r="BE14" s="37">
        <f t="shared" si="11"/>
        <v>7</v>
      </c>
    </row>
    <row r="15" spans="1:57" ht="15">
      <c r="A15" s="34">
        <v>10</v>
      </c>
      <c r="B15" s="14" t="s">
        <v>17</v>
      </c>
      <c r="C15" s="14" t="s">
        <v>23</v>
      </c>
      <c r="D15" s="14" t="s">
        <v>24</v>
      </c>
      <c r="E15" s="10">
        <f t="shared" si="0"/>
        <v>7</v>
      </c>
      <c r="F15" s="31">
        <f t="shared" si="1"/>
        <v>0.23333333333333334</v>
      </c>
      <c r="G15" s="17"/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5">
        <v>0</v>
      </c>
      <c r="N15" s="22">
        <v>0</v>
      </c>
      <c r="O15" s="18">
        <v>0</v>
      </c>
      <c r="P15" s="22">
        <v>0</v>
      </c>
      <c r="Q15" s="18">
        <v>0</v>
      </c>
      <c r="R15" s="24">
        <v>0</v>
      </c>
      <c r="S15" s="22">
        <v>0</v>
      </c>
      <c r="T15" s="21">
        <v>0</v>
      </c>
      <c r="U15" s="22">
        <v>0</v>
      </c>
      <c r="V15" s="21">
        <v>0</v>
      </c>
      <c r="W15" s="25">
        <v>0</v>
      </c>
      <c r="X15" s="22">
        <v>0</v>
      </c>
      <c r="Y15" s="18">
        <v>0</v>
      </c>
      <c r="Z15" s="22">
        <v>0</v>
      </c>
      <c r="AA15" s="18">
        <v>1</v>
      </c>
      <c r="AB15" s="39">
        <f t="shared" si="2"/>
        <v>0</v>
      </c>
      <c r="AC15" s="23">
        <f t="shared" si="3"/>
        <v>0</v>
      </c>
      <c r="AD15" s="23">
        <f t="shared" si="4"/>
        <v>0</v>
      </c>
      <c r="AE15" s="23">
        <f t="shared" si="5"/>
        <v>1</v>
      </c>
      <c r="AF15" s="37">
        <f t="shared" si="6"/>
        <v>1</v>
      </c>
      <c r="AG15" s="21">
        <v>0</v>
      </c>
      <c r="AH15" s="22">
        <v>1</v>
      </c>
      <c r="AI15" s="21">
        <v>1</v>
      </c>
      <c r="AJ15" s="22">
        <v>0</v>
      </c>
      <c r="AK15" s="21">
        <v>0</v>
      </c>
      <c r="AL15" s="25">
        <v>1</v>
      </c>
      <c r="AM15" s="22">
        <v>0</v>
      </c>
      <c r="AN15" s="18">
        <v>0</v>
      </c>
      <c r="AO15" s="22">
        <v>0</v>
      </c>
      <c r="AP15" s="18">
        <v>0</v>
      </c>
      <c r="AQ15" s="24">
        <v>0</v>
      </c>
      <c r="AR15" s="22">
        <v>0</v>
      </c>
      <c r="AS15" s="21">
        <v>0</v>
      </c>
      <c r="AT15" s="22">
        <v>0</v>
      </c>
      <c r="AU15" s="21">
        <v>0</v>
      </c>
      <c r="AV15" s="25">
        <v>1</v>
      </c>
      <c r="AW15" s="22">
        <v>1</v>
      </c>
      <c r="AX15" s="18">
        <v>1</v>
      </c>
      <c r="AY15" s="22">
        <v>0</v>
      </c>
      <c r="AZ15" s="18">
        <v>0</v>
      </c>
      <c r="BA15" s="39">
        <f t="shared" si="7"/>
        <v>2</v>
      </c>
      <c r="BB15" s="23">
        <f t="shared" si="8"/>
        <v>1</v>
      </c>
      <c r="BC15" s="23">
        <f t="shared" si="9"/>
        <v>0</v>
      </c>
      <c r="BD15" s="23">
        <f t="shared" si="10"/>
        <v>3</v>
      </c>
      <c r="BE15" s="37">
        <f t="shared" si="11"/>
        <v>6</v>
      </c>
    </row>
    <row r="16" spans="1:57" ht="15">
      <c r="A16" s="34">
        <v>11</v>
      </c>
      <c r="B16" s="14" t="s">
        <v>73</v>
      </c>
      <c r="C16" s="14" t="s">
        <v>50</v>
      </c>
      <c r="D16" s="14" t="s">
        <v>51</v>
      </c>
      <c r="E16" s="10">
        <f t="shared" si="0"/>
        <v>6</v>
      </c>
      <c r="F16" s="31">
        <f t="shared" si="1"/>
        <v>0.2</v>
      </c>
      <c r="G16" s="17"/>
      <c r="H16" s="21">
        <v>0</v>
      </c>
      <c r="I16" s="22">
        <v>0</v>
      </c>
      <c r="J16" s="21">
        <v>1</v>
      </c>
      <c r="K16" s="22">
        <v>0</v>
      </c>
      <c r="L16" s="21">
        <v>0</v>
      </c>
      <c r="M16" s="25">
        <v>0</v>
      </c>
      <c r="N16" s="22">
        <v>1</v>
      </c>
      <c r="O16" s="18">
        <v>0</v>
      </c>
      <c r="P16" s="22">
        <v>1</v>
      </c>
      <c r="Q16" s="18">
        <v>0</v>
      </c>
      <c r="R16" s="24">
        <v>1</v>
      </c>
      <c r="S16" s="22">
        <v>0</v>
      </c>
      <c r="T16" s="21">
        <v>0</v>
      </c>
      <c r="U16" s="22">
        <v>1</v>
      </c>
      <c r="V16" s="21">
        <v>0</v>
      </c>
      <c r="W16" s="25">
        <v>0</v>
      </c>
      <c r="X16" s="22">
        <v>1</v>
      </c>
      <c r="Y16" s="18">
        <v>0</v>
      </c>
      <c r="Z16" s="22">
        <v>0</v>
      </c>
      <c r="AA16" s="18">
        <v>0</v>
      </c>
      <c r="AB16" s="39">
        <f t="shared" si="2"/>
        <v>1</v>
      </c>
      <c r="AC16" s="23">
        <f t="shared" si="3"/>
        <v>2</v>
      </c>
      <c r="AD16" s="23">
        <f t="shared" si="4"/>
        <v>2</v>
      </c>
      <c r="AE16" s="23">
        <f t="shared" si="5"/>
        <v>1</v>
      </c>
      <c r="AF16" s="37">
        <f t="shared" si="6"/>
        <v>6</v>
      </c>
      <c r="AG16" s="21"/>
      <c r="AH16" s="22"/>
      <c r="AI16" s="21"/>
      <c r="AJ16" s="22"/>
      <c r="AK16" s="21"/>
      <c r="AL16" s="25"/>
      <c r="AM16" s="22"/>
      <c r="AN16" s="18"/>
      <c r="AO16" s="22"/>
      <c r="AP16" s="18"/>
      <c r="AQ16" s="24"/>
      <c r="AR16" s="22"/>
      <c r="AS16" s="21"/>
      <c r="AT16" s="22"/>
      <c r="AU16" s="21"/>
      <c r="AV16" s="25"/>
      <c r="AW16" s="22"/>
      <c r="AX16" s="18"/>
      <c r="AY16" s="22"/>
      <c r="AZ16" s="18"/>
      <c r="BA16" s="39">
        <f t="shared" si="7"/>
        <v>0</v>
      </c>
      <c r="BB16" s="23">
        <f t="shared" si="8"/>
        <v>0</v>
      </c>
      <c r="BC16" s="23">
        <f t="shared" si="9"/>
        <v>0</v>
      </c>
      <c r="BD16" s="23">
        <f t="shared" si="10"/>
        <v>0</v>
      </c>
      <c r="BE16" s="37">
        <f t="shared" si="11"/>
        <v>0</v>
      </c>
    </row>
    <row r="18" spans="8:52" ht="15"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21" spans="6:52" ht="15">
      <c r="F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6:52" ht="15">
      <c r="F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6:52" ht="15">
      <c r="F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6:52" ht="15">
      <c r="F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6:52" ht="15">
      <c r="F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6:52" ht="15">
      <c r="F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6:52" ht="15">
      <c r="F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6:52" ht="15">
      <c r="F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6:52" ht="15">
      <c r="F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6:52" ht="15">
      <c r="F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6:52" ht="15">
      <c r="F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6:52" ht="15">
      <c r="F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6:52" ht="15">
      <c r="F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6:52" ht="15">
      <c r="F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6:52" ht="15">
      <c r="F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6:52" ht="15">
      <c r="F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</sheetData>
  <sheetProtection/>
  <mergeCells count="59">
    <mergeCell ref="H1:AA1"/>
    <mergeCell ref="AG1:AZ1"/>
    <mergeCell ref="A2:A3"/>
    <mergeCell ref="B2:E3"/>
    <mergeCell ref="F2:F3"/>
    <mergeCell ref="H2:L2"/>
    <mergeCell ref="M2:Q2"/>
    <mergeCell ref="R2:V2"/>
    <mergeCell ref="W2:AA2"/>
    <mergeCell ref="AG2:AK2"/>
    <mergeCell ref="AL2:AP2"/>
    <mergeCell ref="AQ2:AU2"/>
    <mergeCell ref="AV2:AZ2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Q3:AQ5"/>
    <mergeCell ref="AA3:AA5"/>
    <mergeCell ref="AG3:AG5"/>
    <mergeCell ref="AH3:AH5"/>
    <mergeCell ref="AI3:AI5"/>
    <mergeCell ref="AJ3:AJ5"/>
    <mergeCell ref="AK3:AK5"/>
    <mergeCell ref="AS3:AS5"/>
    <mergeCell ref="AT3:AT5"/>
    <mergeCell ref="AU3:AU5"/>
    <mergeCell ref="AV3:AV5"/>
    <mergeCell ref="AW3:AW5"/>
    <mergeCell ref="AL3:AL5"/>
    <mergeCell ref="AM3:AM5"/>
    <mergeCell ref="AN3:AN5"/>
    <mergeCell ref="AO3:AO5"/>
    <mergeCell ref="AP3:AP5"/>
    <mergeCell ref="AX3:AX5"/>
    <mergeCell ref="AY3:AY5"/>
    <mergeCell ref="AZ3:AZ5"/>
    <mergeCell ref="A4:A5"/>
    <mergeCell ref="B4:B5"/>
    <mergeCell ref="C4:C5"/>
    <mergeCell ref="D4:D5"/>
    <mergeCell ref="E4:E5"/>
    <mergeCell ref="G4:G5"/>
    <mergeCell ref="AR3:AR5"/>
  </mergeCells>
  <printOptions/>
  <pageMargins left="0.7" right="0.7" top="0.75" bottom="0.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Bonzoo</dc:creator>
  <cp:keywords/>
  <dc:description/>
  <cp:lastModifiedBy>Grabo</cp:lastModifiedBy>
  <cp:lastPrinted>2011-08-28T21:26:54Z</cp:lastPrinted>
  <dcterms:created xsi:type="dcterms:W3CDTF">2011-03-19T16:46:14Z</dcterms:created>
  <dcterms:modified xsi:type="dcterms:W3CDTF">2012-05-14T22:15:06Z</dcterms:modified>
  <cp:category/>
  <cp:version/>
  <cp:contentType/>
  <cp:contentStatus/>
</cp:coreProperties>
</file>